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<sst xmlns="http://schemas.openxmlformats.org/spreadsheetml/2006/main" count="178" uniqueCount="178">
  <si>
    <t xml:space="preserve">Registrar </t>
  </si>
  <si>
    <t>GoDaddy.com</t>
  </si>
  <si>
    <t>eNom.com</t>
  </si>
  <si>
    <t>Tucows</t>
  </si>
  <si>
    <t>Wild West Domains</t>
  </si>
  <si>
    <t>INWW.com</t>
  </si>
  <si>
    <t>OnlineNIC.com</t>
  </si>
  <si>
    <t>Schlund.de</t>
  </si>
  <si>
    <t>DirectNic.com</t>
  </si>
  <si>
    <t>Dotster</t>
  </si>
  <si>
    <t>Moniker Online Services</t>
  </si>
  <si>
    <t>DomainDiscount24</t>
  </si>
  <si>
    <t>000Domains.com</t>
  </si>
  <si>
    <t>DotRegistrar.com</t>
  </si>
  <si>
    <t>PSI Japan</t>
  </si>
  <si>
    <t>ItsYourDomain.com</t>
  </si>
  <si>
    <t>Global Media Online Inc</t>
  </si>
  <si>
    <t>SRSplus</t>
  </si>
  <si>
    <t>Ascio Inc.</t>
  </si>
  <si>
    <t>DirectI.com</t>
  </si>
  <si>
    <t>Xin Net</t>
  </si>
  <si>
    <t>Aaaq.com</t>
  </si>
  <si>
    <t>Bizcn.com</t>
  </si>
  <si>
    <t>Nicline.com</t>
  </si>
  <si>
    <t>YesNIC</t>
  </si>
  <si>
    <t>Joker.com</t>
  </si>
  <si>
    <t>Gabia, Inc</t>
  </si>
  <si>
    <t>OVH</t>
  </si>
  <si>
    <t>Names4Ever.com</t>
  </si>
  <si>
    <t>Cronon AG</t>
  </si>
  <si>
    <t>Gandi</t>
  </si>
  <si>
    <t>DomainDiscover.com</t>
  </si>
  <si>
    <t>MarkMonitor</t>
  </si>
  <si>
    <t>Pair.com</t>
  </si>
  <si>
    <t>Nominalia</t>
  </si>
  <si>
    <t>IA Registry</t>
  </si>
  <si>
    <t>Today &amp; Tomorrow co. ltd.</t>
  </si>
  <si>
    <t>HiChina</t>
  </si>
  <si>
    <t>Fabulous.com</t>
  </si>
  <si>
    <t>NetNames.com</t>
  </si>
  <si>
    <t>BookMyName.com</t>
  </si>
  <si>
    <t>PlanetDomain</t>
  </si>
  <si>
    <t>NameSecure.com</t>
  </si>
  <si>
    <t>Alldomains</t>
  </si>
  <si>
    <t>INAMES Corp. (Korea)</t>
  </si>
  <si>
    <t>Register.it SPA</t>
  </si>
  <si>
    <t>Internetters</t>
  </si>
  <si>
    <t>TotalRegistrations</t>
  </si>
  <si>
    <t>Naame.com</t>
  </si>
  <si>
    <t>NameScout.com</t>
  </si>
  <si>
    <t>Domain People, Inc.</t>
  </si>
  <si>
    <t>Netpia.com</t>
  </si>
  <si>
    <t>Deutsche</t>
  </si>
  <si>
    <t>AitDomains.com</t>
  </si>
  <si>
    <t>Webnic.cc</t>
  </si>
  <si>
    <t>ATcom Technology</t>
  </si>
  <si>
    <t>NordNet</t>
  </si>
  <si>
    <t>Registration Tech, Inc.</t>
  </si>
  <si>
    <t>In2net</t>
  </si>
  <si>
    <t>Communi Gal</t>
  </si>
  <si>
    <t>Omnis, llc</t>
  </si>
  <si>
    <t>4dDomains.com</t>
  </si>
  <si>
    <t>NameZero.com</t>
  </si>
  <si>
    <t>RgNames.com</t>
  </si>
  <si>
    <t>DomReg ltd</t>
  </si>
  <si>
    <t>ABR Products</t>
  </si>
  <si>
    <t>EasyDNS</t>
  </si>
  <si>
    <t>DomainMonger.Com</t>
  </si>
  <si>
    <t>NameBay</t>
  </si>
  <si>
    <t>Dodora Unified</t>
  </si>
  <si>
    <t>Universal Reg. Services</t>
  </si>
  <si>
    <t>InterDomain</t>
  </si>
  <si>
    <t>GKG.net</t>
  </si>
  <si>
    <t>Arctic Names, Inc.</t>
  </si>
  <si>
    <t>SafeNames, Ltd</t>
  </si>
  <si>
    <t>DomainName, Inc.</t>
  </si>
  <si>
    <t>Cydentity, Inc.</t>
  </si>
  <si>
    <t>DomainInfo.com</t>
  </si>
  <si>
    <t>DomainCA.com</t>
  </si>
  <si>
    <t>Encirca, Inc.</t>
  </si>
  <si>
    <t>DomainSite.com</t>
  </si>
  <si>
    <t>Secura GMBH</t>
  </si>
  <si>
    <t>All Global Names</t>
  </si>
  <si>
    <t>First Server</t>
  </si>
  <si>
    <t>Blue Razor Domains</t>
  </si>
  <si>
    <t>Catalog.com</t>
  </si>
  <si>
    <t>NameSystem.com</t>
  </si>
  <si>
    <t>Address Creation</t>
  </si>
  <si>
    <t>1 Accredited</t>
  </si>
  <si>
    <t>name2host</t>
  </si>
  <si>
    <t>R Lee Chambers</t>
  </si>
  <si>
    <t>Globedom</t>
  </si>
  <si>
    <t>#1 Domain Names</t>
  </si>
  <si>
    <t>Domain the net</t>
  </si>
  <si>
    <t>Corporate Domains</t>
  </si>
  <si>
    <t>DotForce.com</t>
  </si>
  <si>
    <t>Funpeas llc</t>
  </si>
  <si>
    <t>Alices Registry Inc.</t>
  </si>
  <si>
    <t>bestregistrar.com</t>
  </si>
  <si>
    <t>SiteName</t>
  </si>
  <si>
    <t>123 Registration Inc.</t>
  </si>
  <si>
    <t>007 Names</t>
  </si>
  <si>
    <t>Polar Software</t>
  </si>
  <si>
    <t>Gal Comm. Ltd.</t>
  </si>
  <si>
    <t>Omnis Network</t>
  </si>
  <si>
    <t>Rebel.com</t>
  </si>
  <si>
    <t>Domain Monkeys</t>
  </si>
  <si>
    <t>Namefull.com</t>
  </si>
  <si>
    <t>DomainDucks</t>
  </si>
  <si>
    <t>Dynadot</t>
  </si>
  <si>
    <t>Offical US Domains</t>
  </si>
  <si>
    <t>AusRegistry Group</t>
  </si>
  <si>
    <t>Future Media Network</t>
  </si>
  <si>
    <t>eSoftWiz</t>
  </si>
  <si>
    <t>Domain Processor</t>
  </si>
  <si>
    <t>D.N. Systems, Inc.</t>
  </si>
  <si>
    <t>1st Domain.net</t>
  </si>
  <si>
    <t>Register.com 2</t>
  </si>
  <si>
    <t>Easyspace Ltd.</t>
  </si>
  <si>
    <t>NamesBeyond.com</t>
  </si>
  <si>
    <t>DomainRegistry.com</t>
  </si>
  <si>
    <t>NameKing</t>
  </si>
  <si>
    <t>Tuonome.it</t>
  </si>
  <si>
    <t>Vivid Domains</t>
  </si>
  <si>
    <t>1 eName Co.</t>
  </si>
  <si>
    <t>BB Online UK</t>
  </si>
  <si>
    <t>NameView</t>
  </si>
  <si>
    <t>WebNames.ca</t>
  </si>
  <si>
    <t>WidePort.com</t>
  </si>
  <si>
    <t>Bondi</t>
  </si>
  <si>
    <t>Advantage Interactive</t>
  </si>
  <si>
    <t>Domains-USA.com</t>
  </si>
  <si>
    <t>Mobilcom city line</t>
  </si>
  <si>
    <t>American Domain Registry, Inc.</t>
  </si>
  <si>
    <t>Rockenstein</t>
  </si>
  <si>
    <t>Cadiware</t>
  </si>
  <si>
    <t>AOL</t>
  </si>
  <si>
    <t>Primus Telecommunications</t>
  </si>
  <si>
    <t>DomainRG</t>
  </si>
  <si>
    <t>RegistrarsAsia</t>
  </si>
  <si>
    <t>Domainsatcost</t>
  </si>
  <si>
    <t>US Beacon, llc</t>
  </si>
  <si>
    <t>Domain-it, Inc</t>
  </si>
  <si>
    <t>Bid it, Win it</t>
  </si>
  <si>
    <t>USA Webhost</t>
  </si>
  <si>
    <t>Annulet</t>
  </si>
  <si>
    <t>DevelopersNetwork.com</t>
  </si>
  <si>
    <t>Transpac</t>
  </si>
  <si>
    <t>Affilias</t>
  </si>
  <si>
    <t>Eastern Comm. ltd</t>
  </si>
  <si>
    <t>eNetRegistry.com</t>
  </si>
  <si>
    <t>Virtual Internet</t>
  </si>
  <si>
    <t>Interactive Telecom, Inc</t>
  </si>
  <si>
    <t>Internet Domain Registry, Ltd</t>
  </si>
  <si>
    <t>Registry Registrar</t>
  </si>
  <si>
    <t>SignatureDomains</t>
  </si>
  <si>
    <t>DotEarth.com</t>
  </si>
  <si>
    <t>DomainZoo.com</t>
  </si>
  <si>
    <t>AW Registry</t>
  </si>
  <si>
    <t>Active ISP</t>
  </si>
  <si>
    <t>Shop4Domain.com</t>
  </si>
  <si>
    <t>Domain Bank Inc.</t>
  </si>
  <si>
    <t>NameEngine</t>
  </si>
  <si>
    <t>Other</t>
  </si>
  <si>
    <t>Capital Networks</t>
  </si>
  <si>
    <t>DoRegi.com</t>
  </si>
  <si>
    <t>StarGate</t>
  </si>
  <si>
    <t>ePag AG</t>
  </si>
  <si>
    <t>.US Reserved</t>
  </si>
  <si>
    <t>BulkRegister</t>
  </si>
  <si>
    <t>CORE</t>
  </si>
  <si>
    <t>Register.com</t>
  </si>
  <si>
    <t>Network Solutions</t>
  </si>
  <si>
    <t>Increase in cost in Cents</t>
  </si>
  <si>
    <t>Total Domains</t>
  </si>
  <si>
    <t>Current Contribution in $$</t>
  </si>
  <si>
    <t>Under the new budget</t>
  </si>
  <si>
    <t>Increase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</si>
</sst>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34">
      <selection activeCell="F3" sqref="F3"/>
    </sheetView>
  </sheetViews>
  <sheetFormatPr defaultColWidth="9.140625" defaultRowHeight="12.75"/>
  <cols>
    <col min="1" max="1" width="27.8515625" style="2" bestFit="1" customWidth="1"/>
    <col min="2" max="2" width="14.140625" style="4" bestFit="1" customWidth="1"/>
    <col min="3" max="3" width="23.421875" style="5" bestFit="1" customWidth="1"/>
    <col min="4" max="4" width="22.421875" style="7" bestFit="1" customWidth="1"/>
    <col min="5" max="5" width="20.421875" style="7" bestFit="1" customWidth="1"/>
    <col min="6" max="6" width="12.28125" style="0" bestFit="1" customWidth="1"/>
  </cols>
  <sheetData>
    <row r="1" spans="1:6" ht="12.75">
      <c r="A1" s="1" t="s">
        <v>0</v>
      </c>
      <c r="B1" s="3" t="s">
        <v>174</v>
      </c>
      <c r="C1" s="6" t="s">
        <v>173</v>
      </c>
      <c r="D1" s="7" t="s">
        <v>175</v>
      </c>
      <c r="E1" s="7" t="s">
        <v>176</v>
      </c>
      <c r="F1" t="s">
        <v>177</v>
      </c>
    </row>
    <row r="2" spans="1:6" ht="12.75">
      <c r="A2" s="2" t="s">
        <v>141</v>
      </c>
      <c r="B2" s="4">
        <v>14</v>
      </c>
      <c r="C2" s="5">
        <f aca="true" t="shared" si="0" ref="C2:C33">19000/B2*100</f>
        <v>135714.2857142857</v>
      </c>
      <c r="D2" s="7">
        <f>B2*0.18</f>
        <v>2.52</v>
      </c>
      <c r="E2" s="7">
        <f>B2*0.25</f>
        <v>3.5</v>
      </c>
      <c r="F2" s="8">
        <f>E2-D2</f>
        <v>0.98</v>
      </c>
    </row>
    <row r="3" spans="1:6" ht="12.75">
      <c r="A3" s="2" t="s">
        <v>145</v>
      </c>
      <c r="B3" s="4">
        <v>22</v>
      </c>
      <c r="C3" s="5">
        <f t="shared" si="0"/>
        <v>86363.63636363637</v>
      </c>
      <c r="D3" s="7">
        <f aca="true" t="shared" si="1" ref="D3:D66">B3*0.18</f>
        <v>3.96</v>
      </c>
      <c r="E3" s="7">
        <f aca="true" t="shared" si="2" ref="E3:E66">B3*0.25</f>
        <v>5.5</v>
      </c>
      <c r="F3" s="8">
        <f aca="true" t="shared" si="3" ref="F3:F66">E3-D3</f>
        <v>1.54</v>
      </c>
    </row>
    <row r="4" spans="1:6" ht="12.75">
      <c r="A4" s="2" t="s">
        <v>129</v>
      </c>
      <c r="B4" s="4">
        <v>55</v>
      </c>
      <c r="C4" s="5">
        <f t="shared" si="0"/>
        <v>34545.454545454544</v>
      </c>
      <c r="D4" s="7">
        <f t="shared" si="1"/>
        <v>9.9</v>
      </c>
      <c r="E4" s="7">
        <f t="shared" si="2"/>
        <v>13.75</v>
      </c>
      <c r="F4" s="8">
        <f t="shared" si="3"/>
        <v>3.8499999999999996</v>
      </c>
    </row>
    <row r="5" spans="1:6" ht="12.75">
      <c r="A5" s="2" t="s">
        <v>146</v>
      </c>
      <c r="B5" s="4">
        <v>91</v>
      </c>
      <c r="C5" s="5">
        <f t="shared" si="0"/>
        <v>20879.120879120877</v>
      </c>
      <c r="D5" s="7">
        <f t="shared" si="1"/>
        <v>16.38</v>
      </c>
      <c r="E5" s="7">
        <f t="shared" si="2"/>
        <v>22.75</v>
      </c>
      <c r="F5" s="8">
        <f t="shared" si="3"/>
        <v>6.370000000000001</v>
      </c>
    </row>
    <row r="6" spans="1:6" ht="12.75">
      <c r="A6" s="2" t="s">
        <v>154</v>
      </c>
      <c r="B6" s="4">
        <v>93</v>
      </c>
      <c r="C6" s="5">
        <f t="shared" si="0"/>
        <v>20430.107526881722</v>
      </c>
      <c r="D6" s="7">
        <f t="shared" si="1"/>
        <v>16.74</v>
      </c>
      <c r="E6" s="7">
        <f t="shared" si="2"/>
        <v>23.25</v>
      </c>
      <c r="F6" s="8">
        <f t="shared" si="3"/>
        <v>6.510000000000002</v>
      </c>
    </row>
    <row r="7" spans="1:6" ht="12.75">
      <c r="A7" s="2" t="s">
        <v>140</v>
      </c>
      <c r="B7" s="4">
        <v>207</v>
      </c>
      <c r="C7" s="5">
        <f t="shared" si="0"/>
        <v>9178.743961352657</v>
      </c>
      <c r="D7" s="7">
        <f t="shared" si="1"/>
        <v>37.26</v>
      </c>
      <c r="E7" s="7">
        <f t="shared" si="2"/>
        <v>51.75</v>
      </c>
      <c r="F7" s="8">
        <f t="shared" si="3"/>
        <v>14.490000000000002</v>
      </c>
    </row>
    <row r="8" spans="1:6" ht="12.75">
      <c r="A8" s="2" t="s">
        <v>150</v>
      </c>
      <c r="B8" s="4">
        <v>236</v>
      </c>
      <c r="C8" s="5">
        <f t="shared" si="0"/>
        <v>8050.847457627118</v>
      </c>
      <c r="D8" s="7">
        <f t="shared" si="1"/>
        <v>42.48</v>
      </c>
      <c r="E8" s="7">
        <f t="shared" si="2"/>
        <v>59</v>
      </c>
      <c r="F8" s="8">
        <f t="shared" si="3"/>
        <v>16.520000000000003</v>
      </c>
    </row>
    <row r="9" spans="1:6" ht="12.75">
      <c r="A9" s="2" t="s">
        <v>137</v>
      </c>
      <c r="B9" s="4">
        <v>252</v>
      </c>
      <c r="C9" s="5">
        <f t="shared" si="0"/>
        <v>7539.682539682539</v>
      </c>
      <c r="D9" s="7">
        <f t="shared" si="1"/>
        <v>45.36</v>
      </c>
      <c r="E9" s="7">
        <f t="shared" si="2"/>
        <v>63</v>
      </c>
      <c r="F9" s="8">
        <f t="shared" si="3"/>
        <v>17.64</v>
      </c>
    </row>
    <row r="10" spans="1:6" ht="12.75">
      <c r="A10" s="2" t="s">
        <v>144</v>
      </c>
      <c r="B10" s="4">
        <v>252</v>
      </c>
      <c r="C10" s="5">
        <f t="shared" si="0"/>
        <v>7539.682539682539</v>
      </c>
      <c r="D10" s="7">
        <f t="shared" si="1"/>
        <v>45.36</v>
      </c>
      <c r="E10" s="7">
        <f t="shared" si="2"/>
        <v>63</v>
      </c>
      <c r="F10" s="8">
        <f t="shared" si="3"/>
        <v>17.64</v>
      </c>
    </row>
    <row r="11" spans="1:6" ht="12.75">
      <c r="A11" s="2" t="s">
        <v>134</v>
      </c>
      <c r="B11" s="4">
        <v>266</v>
      </c>
      <c r="C11" s="5">
        <f t="shared" si="0"/>
        <v>7142.857142857143</v>
      </c>
      <c r="D11" s="7">
        <f t="shared" si="1"/>
        <v>47.879999999999995</v>
      </c>
      <c r="E11" s="7">
        <f t="shared" si="2"/>
        <v>66.5</v>
      </c>
      <c r="F11" s="8">
        <f t="shared" si="3"/>
        <v>18.620000000000005</v>
      </c>
    </row>
    <row r="12" spans="1:6" ht="12.75">
      <c r="A12" s="2" t="s">
        <v>148</v>
      </c>
      <c r="B12" s="4">
        <v>289</v>
      </c>
      <c r="C12" s="5">
        <f t="shared" si="0"/>
        <v>6574.39446366782</v>
      </c>
      <c r="D12" s="7">
        <f t="shared" si="1"/>
        <v>52.019999999999996</v>
      </c>
      <c r="E12" s="7">
        <f t="shared" si="2"/>
        <v>72.25</v>
      </c>
      <c r="F12" s="8">
        <f t="shared" si="3"/>
        <v>20.230000000000004</v>
      </c>
    </row>
    <row r="13" spans="1:6" ht="12.75">
      <c r="A13" s="2" t="s">
        <v>142</v>
      </c>
      <c r="B13" s="4">
        <v>305</v>
      </c>
      <c r="C13" s="5">
        <f t="shared" si="0"/>
        <v>6229.508196721312</v>
      </c>
      <c r="D13" s="7">
        <f t="shared" si="1"/>
        <v>54.9</v>
      </c>
      <c r="E13" s="7">
        <f t="shared" si="2"/>
        <v>76.25</v>
      </c>
      <c r="F13" s="8">
        <f t="shared" si="3"/>
        <v>21.35</v>
      </c>
    </row>
    <row r="14" spans="1:6" ht="12.75">
      <c r="A14" s="2" t="s">
        <v>135</v>
      </c>
      <c r="B14" s="4">
        <v>355</v>
      </c>
      <c r="C14" s="5">
        <f t="shared" si="0"/>
        <v>5352.112676056338</v>
      </c>
      <c r="D14" s="7">
        <f t="shared" si="1"/>
        <v>63.9</v>
      </c>
      <c r="E14" s="7">
        <f t="shared" si="2"/>
        <v>88.75</v>
      </c>
      <c r="F14" s="8">
        <f t="shared" si="3"/>
        <v>24.85</v>
      </c>
    </row>
    <row r="15" spans="1:6" ht="12.75">
      <c r="A15" s="2" t="s">
        <v>133</v>
      </c>
      <c r="B15" s="4">
        <v>368</v>
      </c>
      <c r="C15" s="5">
        <f t="shared" si="0"/>
        <v>5163.04347826087</v>
      </c>
      <c r="D15" s="7">
        <f t="shared" si="1"/>
        <v>66.24</v>
      </c>
      <c r="E15" s="7">
        <f t="shared" si="2"/>
        <v>92</v>
      </c>
      <c r="F15" s="8">
        <f t="shared" si="3"/>
        <v>25.760000000000005</v>
      </c>
    </row>
    <row r="16" spans="1:6" ht="12.75">
      <c r="A16" s="2" t="s">
        <v>132</v>
      </c>
      <c r="B16" s="4">
        <v>398</v>
      </c>
      <c r="C16" s="5">
        <f t="shared" si="0"/>
        <v>4773.869346733668</v>
      </c>
      <c r="D16" s="7">
        <f t="shared" si="1"/>
        <v>71.64</v>
      </c>
      <c r="E16" s="7">
        <f t="shared" si="2"/>
        <v>99.5</v>
      </c>
      <c r="F16" s="8">
        <f t="shared" si="3"/>
        <v>27.86</v>
      </c>
    </row>
    <row r="17" spans="1:6" ht="12.75">
      <c r="A17" s="2" t="s">
        <v>117</v>
      </c>
      <c r="B17" s="4">
        <v>467</v>
      </c>
      <c r="C17" s="5">
        <f t="shared" si="0"/>
        <v>4068.5224839400425</v>
      </c>
      <c r="D17" s="7">
        <f t="shared" si="1"/>
        <v>84.06</v>
      </c>
      <c r="E17" s="7">
        <f t="shared" si="2"/>
        <v>116.75</v>
      </c>
      <c r="F17" s="8">
        <f t="shared" si="3"/>
        <v>32.69</v>
      </c>
    </row>
    <row r="18" spans="1:6" ht="12.75">
      <c r="A18" s="2" t="s">
        <v>143</v>
      </c>
      <c r="B18" s="4">
        <v>498</v>
      </c>
      <c r="C18" s="5">
        <f t="shared" si="0"/>
        <v>3815.2610441767065</v>
      </c>
      <c r="D18" s="7">
        <f t="shared" si="1"/>
        <v>89.64</v>
      </c>
      <c r="E18" s="7">
        <f t="shared" si="2"/>
        <v>124.5</v>
      </c>
      <c r="F18" s="8">
        <f t="shared" si="3"/>
        <v>34.86</v>
      </c>
    </row>
    <row r="19" spans="1:6" ht="12.75">
      <c r="A19" s="2" t="s">
        <v>126</v>
      </c>
      <c r="B19" s="4">
        <v>509</v>
      </c>
      <c r="C19" s="5">
        <f t="shared" si="0"/>
        <v>3732.8094302554027</v>
      </c>
      <c r="D19" s="7">
        <f t="shared" si="1"/>
        <v>91.61999999999999</v>
      </c>
      <c r="E19" s="7">
        <f t="shared" si="2"/>
        <v>127.25</v>
      </c>
      <c r="F19" s="8">
        <f t="shared" si="3"/>
        <v>35.63000000000001</v>
      </c>
    </row>
    <row r="20" spans="1:6" ht="12.75">
      <c r="A20" s="2" t="s">
        <v>138</v>
      </c>
      <c r="B20" s="4">
        <v>549</v>
      </c>
      <c r="C20" s="5">
        <f t="shared" si="0"/>
        <v>3460.837887067395</v>
      </c>
      <c r="D20" s="7">
        <f t="shared" si="1"/>
        <v>98.82</v>
      </c>
      <c r="E20" s="7">
        <f t="shared" si="2"/>
        <v>137.25</v>
      </c>
      <c r="F20" s="8">
        <f t="shared" si="3"/>
        <v>38.43000000000001</v>
      </c>
    </row>
    <row r="21" spans="1:6" ht="12.75">
      <c r="A21" s="2" t="s">
        <v>122</v>
      </c>
      <c r="B21" s="4">
        <v>563</v>
      </c>
      <c r="C21" s="5">
        <f t="shared" si="0"/>
        <v>3374.7779751332146</v>
      </c>
      <c r="D21" s="7">
        <f t="shared" si="1"/>
        <v>101.33999999999999</v>
      </c>
      <c r="E21" s="7">
        <f t="shared" si="2"/>
        <v>140.75</v>
      </c>
      <c r="F21" s="8">
        <f t="shared" si="3"/>
        <v>39.41000000000001</v>
      </c>
    </row>
    <row r="22" spans="1:6" ht="12.75">
      <c r="A22" s="2" t="s">
        <v>130</v>
      </c>
      <c r="B22" s="4">
        <v>675</v>
      </c>
      <c r="C22" s="5">
        <f t="shared" si="0"/>
        <v>2814.814814814815</v>
      </c>
      <c r="D22" s="7">
        <f t="shared" si="1"/>
        <v>121.5</v>
      </c>
      <c r="E22" s="7">
        <f t="shared" si="2"/>
        <v>168.75</v>
      </c>
      <c r="F22" s="8">
        <f t="shared" si="3"/>
        <v>47.25</v>
      </c>
    </row>
    <row r="23" spans="1:6" ht="12.75">
      <c r="A23" s="2" t="s">
        <v>123</v>
      </c>
      <c r="B23" s="4">
        <v>712</v>
      </c>
      <c r="C23" s="5">
        <f t="shared" si="0"/>
        <v>2668.5393258426966</v>
      </c>
      <c r="D23" s="7">
        <f t="shared" si="1"/>
        <v>128.16</v>
      </c>
      <c r="E23" s="7">
        <f t="shared" si="2"/>
        <v>178</v>
      </c>
      <c r="F23" s="8">
        <f t="shared" si="3"/>
        <v>49.84</v>
      </c>
    </row>
    <row r="24" spans="1:6" ht="12.75">
      <c r="A24" s="2" t="s">
        <v>112</v>
      </c>
      <c r="B24" s="4">
        <v>778</v>
      </c>
      <c r="C24" s="5">
        <f t="shared" si="0"/>
        <v>2442.1593830334186</v>
      </c>
      <c r="D24" s="7">
        <f t="shared" si="1"/>
        <v>140.04</v>
      </c>
      <c r="E24" s="7">
        <f t="shared" si="2"/>
        <v>194.5</v>
      </c>
      <c r="F24" s="8">
        <f t="shared" si="3"/>
        <v>54.46000000000001</v>
      </c>
    </row>
    <row r="25" spans="1:6" ht="12.75">
      <c r="A25" s="2" t="s">
        <v>115</v>
      </c>
      <c r="B25" s="4">
        <v>788</v>
      </c>
      <c r="C25" s="5">
        <f t="shared" si="0"/>
        <v>2411.167512690355</v>
      </c>
      <c r="D25" s="7">
        <f t="shared" si="1"/>
        <v>141.84</v>
      </c>
      <c r="E25" s="7">
        <f t="shared" si="2"/>
        <v>197</v>
      </c>
      <c r="F25" s="8">
        <f t="shared" si="3"/>
        <v>55.16</v>
      </c>
    </row>
    <row r="26" spans="1:6" ht="12.75">
      <c r="A26" s="2" t="s">
        <v>168</v>
      </c>
      <c r="B26" s="4">
        <v>897</v>
      </c>
      <c r="C26" s="5">
        <f t="shared" si="0"/>
        <v>2118.1716833890746</v>
      </c>
      <c r="D26" s="7">
        <f t="shared" si="1"/>
        <v>161.46</v>
      </c>
      <c r="E26" s="7">
        <f t="shared" si="2"/>
        <v>224.25</v>
      </c>
      <c r="F26" s="8">
        <f t="shared" si="3"/>
        <v>62.78999999999999</v>
      </c>
    </row>
    <row r="27" spans="1:6" ht="12.75">
      <c r="A27" s="2" t="s">
        <v>131</v>
      </c>
      <c r="B27" s="4">
        <v>900</v>
      </c>
      <c r="C27" s="5">
        <f t="shared" si="0"/>
        <v>2111.111111111111</v>
      </c>
      <c r="D27" s="7">
        <f t="shared" si="1"/>
        <v>162</v>
      </c>
      <c r="E27" s="7">
        <f t="shared" si="2"/>
        <v>225</v>
      </c>
      <c r="F27" s="8">
        <f t="shared" si="3"/>
        <v>63</v>
      </c>
    </row>
    <row r="28" spans="1:6" ht="12.75">
      <c r="A28" s="2" t="s">
        <v>128</v>
      </c>
      <c r="B28" s="4">
        <v>951</v>
      </c>
      <c r="C28" s="5">
        <f t="shared" si="0"/>
        <v>1997.8969505783386</v>
      </c>
      <c r="D28" s="7">
        <f t="shared" si="1"/>
        <v>171.18</v>
      </c>
      <c r="E28" s="7">
        <f t="shared" si="2"/>
        <v>237.75</v>
      </c>
      <c r="F28" s="8">
        <f t="shared" si="3"/>
        <v>66.57</v>
      </c>
    </row>
    <row r="29" spans="1:6" ht="12.75">
      <c r="A29" s="2" t="s">
        <v>127</v>
      </c>
      <c r="B29" s="4">
        <v>1079</v>
      </c>
      <c r="C29" s="5">
        <f t="shared" si="0"/>
        <v>1760.8897126969416</v>
      </c>
      <c r="D29" s="7">
        <f t="shared" si="1"/>
        <v>194.22</v>
      </c>
      <c r="E29" s="7">
        <f t="shared" si="2"/>
        <v>269.75</v>
      </c>
      <c r="F29" s="8">
        <f t="shared" si="3"/>
        <v>75.53</v>
      </c>
    </row>
    <row r="30" spans="1:6" ht="12.75">
      <c r="A30" s="2" t="s">
        <v>113</v>
      </c>
      <c r="B30" s="4">
        <v>1240</v>
      </c>
      <c r="C30" s="5">
        <f t="shared" si="0"/>
        <v>1532.258064516129</v>
      </c>
      <c r="D30" s="7">
        <f t="shared" si="1"/>
        <v>223.2</v>
      </c>
      <c r="E30" s="7">
        <f t="shared" si="2"/>
        <v>310</v>
      </c>
      <c r="F30" s="8">
        <f t="shared" si="3"/>
        <v>86.80000000000001</v>
      </c>
    </row>
    <row r="31" spans="1:6" ht="12.75">
      <c r="A31" s="2" t="s">
        <v>108</v>
      </c>
      <c r="B31" s="4">
        <v>1471</v>
      </c>
      <c r="C31" s="5">
        <f t="shared" si="0"/>
        <v>1291.638341264446</v>
      </c>
      <c r="D31" s="7">
        <f t="shared" si="1"/>
        <v>264.78</v>
      </c>
      <c r="E31" s="7">
        <f t="shared" si="2"/>
        <v>367.75</v>
      </c>
      <c r="F31" s="8">
        <f t="shared" si="3"/>
        <v>102.97000000000003</v>
      </c>
    </row>
    <row r="32" spans="1:6" ht="12.75">
      <c r="A32" s="2" t="s">
        <v>152</v>
      </c>
      <c r="B32" s="4">
        <v>1471</v>
      </c>
      <c r="C32" s="5">
        <f t="shared" si="0"/>
        <v>1291.638341264446</v>
      </c>
      <c r="D32" s="7">
        <f t="shared" si="1"/>
        <v>264.78</v>
      </c>
      <c r="E32" s="7">
        <f t="shared" si="2"/>
        <v>367.75</v>
      </c>
      <c r="F32" s="8">
        <f t="shared" si="3"/>
        <v>102.97000000000003</v>
      </c>
    </row>
    <row r="33" spans="1:6" ht="12.75">
      <c r="A33" s="2" t="s">
        <v>114</v>
      </c>
      <c r="B33" s="4">
        <v>1479</v>
      </c>
      <c r="C33" s="5">
        <f t="shared" si="0"/>
        <v>1284.6517917511833</v>
      </c>
      <c r="D33" s="7">
        <f t="shared" si="1"/>
        <v>266.21999999999997</v>
      </c>
      <c r="E33" s="7">
        <f t="shared" si="2"/>
        <v>369.75</v>
      </c>
      <c r="F33" s="8">
        <f t="shared" si="3"/>
        <v>103.53000000000003</v>
      </c>
    </row>
    <row r="34" spans="1:6" ht="12.75">
      <c r="A34" s="2" t="s">
        <v>106</v>
      </c>
      <c r="B34" s="4">
        <v>1497</v>
      </c>
      <c r="C34" s="5">
        <f aca="true" t="shared" si="4" ref="C34:C65">19000/B34*100</f>
        <v>1269.2050768203073</v>
      </c>
      <c r="D34" s="7">
        <f t="shared" si="1"/>
        <v>269.46</v>
      </c>
      <c r="E34" s="7">
        <f t="shared" si="2"/>
        <v>374.25</v>
      </c>
      <c r="F34" s="8">
        <f t="shared" si="3"/>
        <v>104.79000000000002</v>
      </c>
    </row>
    <row r="35" spans="1:6" ht="12.75">
      <c r="A35" s="2" t="s">
        <v>121</v>
      </c>
      <c r="B35" s="4">
        <v>1525</v>
      </c>
      <c r="C35" s="5">
        <f t="shared" si="4"/>
        <v>1245.9016393442623</v>
      </c>
      <c r="D35" s="7">
        <f t="shared" si="1"/>
        <v>274.5</v>
      </c>
      <c r="E35" s="7">
        <f t="shared" si="2"/>
        <v>381.25</v>
      </c>
      <c r="F35" s="8">
        <f t="shared" si="3"/>
        <v>106.75</v>
      </c>
    </row>
    <row r="36" spans="1:6" ht="12.75">
      <c r="A36" s="2" t="s">
        <v>139</v>
      </c>
      <c r="B36" s="4">
        <v>1538</v>
      </c>
      <c r="C36" s="5">
        <f t="shared" si="4"/>
        <v>1235.3706111833549</v>
      </c>
      <c r="D36" s="7">
        <f t="shared" si="1"/>
        <v>276.84</v>
      </c>
      <c r="E36" s="7">
        <f t="shared" si="2"/>
        <v>384.5</v>
      </c>
      <c r="F36" s="8">
        <f t="shared" si="3"/>
        <v>107.66000000000003</v>
      </c>
    </row>
    <row r="37" spans="1:6" ht="12.75">
      <c r="A37" s="2" t="s">
        <v>107</v>
      </c>
      <c r="B37" s="4">
        <v>1572</v>
      </c>
      <c r="C37" s="5">
        <f t="shared" si="4"/>
        <v>1208.651399491094</v>
      </c>
      <c r="D37" s="7">
        <f t="shared" si="1"/>
        <v>282.96</v>
      </c>
      <c r="E37" s="7">
        <f t="shared" si="2"/>
        <v>393</v>
      </c>
      <c r="F37" s="8">
        <f t="shared" si="3"/>
        <v>110.04000000000002</v>
      </c>
    </row>
    <row r="38" spans="1:6" ht="12.75">
      <c r="A38" s="2" t="s">
        <v>160</v>
      </c>
      <c r="B38" s="4">
        <v>1590</v>
      </c>
      <c r="C38" s="5">
        <f t="shared" si="4"/>
        <v>1194.9685534591194</v>
      </c>
      <c r="D38" s="7">
        <f t="shared" si="1"/>
        <v>286.2</v>
      </c>
      <c r="E38" s="7">
        <f t="shared" si="2"/>
        <v>397.5</v>
      </c>
      <c r="F38" s="8">
        <f t="shared" si="3"/>
        <v>111.30000000000001</v>
      </c>
    </row>
    <row r="39" spans="1:6" ht="12.75">
      <c r="A39" s="2" t="s">
        <v>109</v>
      </c>
      <c r="B39" s="4">
        <v>1629</v>
      </c>
      <c r="C39" s="5">
        <f t="shared" si="4"/>
        <v>1166.3597298956415</v>
      </c>
      <c r="D39" s="7">
        <f t="shared" si="1"/>
        <v>293.21999999999997</v>
      </c>
      <c r="E39" s="7">
        <f t="shared" si="2"/>
        <v>407.25</v>
      </c>
      <c r="F39" s="8">
        <f t="shared" si="3"/>
        <v>114.03000000000003</v>
      </c>
    </row>
    <row r="40" spans="1:6" ht="12.75">
      <c r="A40" s="2" t="s">
        <v>111</v>
      </c>
      <c r="B40" s="4">
        <v>1709</v>
      </c>
      <c r="C40" s="5">
        <f t="shared" si="4"/>
        <v>1111.7612638970159</v>
      </c>
      <c r="D40" s="7">
        <f t="shared" si="1"/>
        <v>307.62</v>
      </c>
      <c r="E40" s="7">
        <f t="shared" si="2"/>
        <v>427.25</v>
      </c>
      <c r="F40" s="8">
        <f t="shared" si="3"/>
        <v>119.63</v>
      </c>
    </row>
    <row r="41" spans="1:6" ht="12.75">
      <c r="A41" s="2" t="s">
        <v>90</v>
      </c>
      <c r="B41" s="4">
        <v>1897</v>
      </c>
      <c r="C41" s="5">
        <f t="shared" si="4"/>
        <v>1001.5814443858725</v>
      </c>
      <c r="D41" s="7">
        <f t="shared" si="1"/>
        <v>341.46</v>
      </c>
      <c r="E41" s="7">
        <f t="shared" si="2"/>
        <v>474.25</v>
      </c>
      <c r="F41" s="8">
        <f t="shared" si="3"/>
        <v>132.79000000000002</v>
      </c>
    </row>
    <row r="42" spans="1:6" ht="12.75">
      <c r="A42" s="2" t="s">
        <v>163</v>
      </c>
      <c r="B42" s="4">
        <v>2031</v>
      </c>
      <c r="C42" s="5">
        <f t="shared" si="4"/>
        <v>935.4997538158543</v>
      </c>
      <c r="D42" s="7">
        <f t="shared" si="1"/>
        <v>365.58</v>
      </c>
      <c r="E42" s="7">
        <f t="shared" si="2"/>
        <v>507.75</v>
      </c>
      <c r="F42" s="8">
        <f t="shared" si="3"/>
        <v>142.17000000000002</v>
      </c>
    </row>
    <row r="43" spans="1:6" ht="12.75">
      <c r="A43" s="2" t="s">
        <v>105</v>
      </c>
      <c r="B43" s="4">
        <v>2043</v>
      </c>
      <c r="C43" s="5">
        <f t="shared" si="4"/>
        <v>930.0048947626041</v>
      </c>
      <c r="D43" s="7">
        <f t="shared" si="1"/>
        <v>367.74</v>
      </c>
      <c r="E43" s="7">
        <f t="shared" si="2"/>
        <v>510.75</v>
      </c>
      <c r="F43" s="8">
        <f t="shared" si="3"/>
        <v>143.01</v>
      </c>
    </row>
    <row r="44" spans="1:6" ht="12.75">
      <c r="A44" s="2" t="s">
        <v>104</v>
      </c>
      <c r="B44" s="4">
        <v>2152</v>
      </c>
      <c r="C44" s="5">
        <f t="shared" si="4"/>
        <v>882.899628252788</v>
      </c>
      <c r="D44" s="7">
        <f t="shared" si="1"/>
        <v>387.36</v>
      </c>
      <c r="E44" s="7">
        <f t="shared" si="2"/>
        <v>538</v>
      </c>
      <c r="F44" s="8">
        <f t="shared" si="3"/>
        <v>150.64</v>
      </c>
    </row>
    <row r="45" spans="1:6" ht="12.75">
      <c r="A45" s="2" t="s">
        <v>95</v>
      </c>
      <c r="B45" s="4">
        <v>2296</v>
      </c>
      <c r="C45" s="5">
        <f t="shared" si="4"/>
        <v>827.5261324041812</v>
      </c>
      <c r="D45" s="7">
        <f t="shared" si="1"/>
        <v>413.28</v>
      </c>
      <c r="E45" s="7">
        <f t="shared" si="2"/>
        <v>574</v>
      </c>
      <c r="F45" s="8">
        <f t="shared" si="3"/>
        <v>160.72000000000003</v>
      </c>
    </row>
    <row r="46" spans="1:6" ht="12.75">
      <c r="A46" s="2" t="s">
        <v>97</v>
      </c>
      <c r="B46" s="4">
        <v>2296</v>
      </c>
      <c r="C46" s="5">
        <f t="shared" si="4"/>
        <v>827.5261324041812</v>
      </c>
      <c r="D46" s="7">
        <f t="shared" si="1"/>
        <v>413.28</v>
      </c>
      <c r="E46" s="7">
        <f t="shared" si="2"/>
        <v>574</v>
      </c>
      <c r="F46" s="8">
        <f t="shared" si="3"/>
        <v>160.72000000000003</v>
      </c>
    </row>
    <row r="47" spans="1:6" ht="12.75">
      <c r="A47" s="2" t="s">
        <v>88</v>
      </c>
      <c r="B47" s="4">
        <v>2599</v>
      </c>
      <c r="C47" s="5">
        <f t="shared" si="4"/>
        <v>731.050404001539</v>
      </c>
      <c r="D47" s="7">
        <f t="shared" si="1"/>
        <v>467.82</v>
      </c>
      <c r="E47" s="7">
        <f t="shared" si="2"/>
        <v>649.75</v>
      </c>
      <c r="F47" s="8">
        <f t="shared" si="3"/>
        <v>181.93</v>
      </c>
    </row>
    <row r="48" spans="1:6" ht="12.75">
      <c r="A48" s="2" t="s">
        <v>98</v>
      </c>
      <c r="B48" s="4">
        <v>2654</v>
      </c>
      <c r="C48" s="5">
        <f t="shared" si="4"/>
        <v>715.9005275056519</v>
      </c>
      <c r="D48" s="7">
        <f t="shared" si="1"/>
        <v>477.71999999999997</v>
      </c>
      <c r="E48" s="7">
        <f t="shared" si="2"/>
        <v>663.5</v>
      </c>
      <c r="F48" s="8">
        <f t="shared" si="3"/>
        <v>185.78000000000003</v>
      </c>
    </row>
    <row r="49" spans="1:6" ht="12.75">
      <c r="A49" s="2" t="s">
        <v>102</v>
      </c>
      <c r="B49" s="4">
        <v>2860</v>
      </c>
      <c r="C49" s="5">
        <f t="shared" si="4"/>
        <v>664.3356643356643</v>
      </c>
      <c r="D49" s="7">
        <f t="shared" si="1"/>
        <v>514.8</v>
      </c>
      <c r="E49" s="7">
        <f t="shared" si="2"/>
        <v>715</v>
      </c>
      <c r="F49" s="8">
        <f t="shared" si="3"/>
        <v>200.20000000000005</v>
      </c>
    </row>
    <row r="50" spans="1:6" ht="12.75">
      <c r="A50" s="2" t="s">
        <v>103</v>
      </c>
      <c r="B50" s="4">
        <v>3137</v>
      </c>
      <c r="C50" s="5">
        <f t="shared" si="4"/>
        <v>605.6742110296461</v>
      </c>
      <c r="D50" s="7">
        <f t="shared" si="1"/>
        <v>564.66</v>
      </c>
      <c r="E50" s="7">
        <f t="shared" si="2"/>
        <v>784.25</v>
      </c>
      <c r="F50" s="8">
        <f t="shared" si="3"/>
        <v>219.59000000000003</v>
      </c>
    </row>
    <row r="51" spans="1:6" ht="12.75">
      <c r="A51" s="2" t="s">
        <v>89</v>
      </c>
      <c r="B51" s="4">
        <v>3165</v>
      </c>
      <c r="C51" s="5">
        <f t="shared" si="4"/>
        <v>600.3159557661927</v>
      </c>
      <c r="D51" s="7">
        <f t="shared" si="1"/>
        <v>569.6999999999999</v>
      </c>
      <c r="E51" s="7">
        <f t="shared" si="2"/>
        <v>791.25</v>
      </c>
      <c r="F51" s="8">
        <f t="shared" si="3"/>
        <v>221.55000000000007</v>
      </c>
    </row>
    <row r="52" spans="1:6" ht="12.75">
      <c r="A52" s="2" t="s">
        <v>99</v>
      </c>
      <c r="B52" s="4">
        <v>3258</v>
      </c>
      <c r="C52" s="5">
        <f t="shared" si="4"/>
        <v>583.1798649478208</v>
      </c>
      <c r="D52" s="7">
        <f t="shared" si="1"/>
        <v>586.4399999999999</v>
      </c>
      <c r="E52" s="7">
        <f t="shared" si="2"/>
        <v>814.5</v>
      </c>
      <c r="F52" s="8">
        <f t="shared" si="3"/>
        <v>228.06000000000006</v>
      </c>
    </row>
    <row r="53" spans="1:6" ht="12.75">
      <c r="A53" s="2" t="s">
        <v>93</v>
      </c>
      <c r="B53" s="4">
        <v>3489</v>
      </c>
      <c r="C53" s="5">
        <f t="shared" si="4"/>
        <v>544.5686443106908</v>
      </c>
      <c r="D53" s="7">
        <f t="shared" si="1"/>
        <v>628.02</v>
      </c>
      <c r="E53" s="7">
        <f t="shared" si="2"/>
        <v>872.25</v>
      </c>
      <c r="F53" s="8">
        <f t="shared" si="3"/>
        <v>244.23000000000002</v>
      </c>
    </row>
    <row r="54" spans="1:6" ht="12.75">
      <c r="A54" s="2" t="s">
        <v>83</v>
      </c>
      <c r="B54" s="4">
        <v>3825</v>
      </c>
      <c r="C54" s="5">
        <f t="shared" si="4"/>
        <v>496.73202614379085</v>
      </c>
      <c r="D54" s="7">
        <f t="shared" si="1"/>
        <v>688.5</v>
      </c>
      <c r="E54" s="7">
        <f t="shared" si="2"/>
        <v>956.25</v>
      </c>
      <c r="F54" s="8">
        <f t="shared" si="3"/>
        <v>267.75</v>
      </c>
    </row>
    <row r="55" spans="1:6" ht="12.75">
      <c r="A55" s="2" t="s">
        <v>96</v>
      </c>
      <c r="B55" s="4">
        <v>4366</v>
      </c>
      <c r="C55" s="5">
        <f t="shared" si="4"/>
        <v>435.1809436555199</v>
      </c>
      <c r="D55" s="7">
        <f t="shared" si="1"/>
        <v>785.88</v>
      </c>
      <c r="E55" s="7">
        <f t="shared" si="2"/>
        <v>1091.5</v>
      </c>
      <c r="F55" s="8">
        <f t="shared" si="3"/>
        <v>305.62</v>
      </c>
    </row>
    <row r="56" spans="1:6" ht="12.75">
      <c r="A56" s="2" t="s">
        <v>153</v>
      </c>
      <c r="B56" s="4">
        <v>4455</v>
      </c>
      <c r="C56" s="5">
        <f t="shared" si="4"/>
        <v>426.4870931537598</v>
      </c>
      <c r="D56" s="7">
        <f t="shared" si="1"/>
        <v>801.9</v>
      </c>
      <c r="E56" s="7">
        <f t="shared" si="2"/>
        <v>1113.75</v>
      </c>
      <c r="F56" s="8">
        <f t="shared" si="3"/>
        <v>311.85</v>
      </c>
    </row>
    <row r="57" spans="1:6" ht="12.75">
      <c r="A57" s="2" t="s">
        <v>149</v>
      </c>
      <c r="B57" s="4">
        <v>4660</v>
      </c>
      <c r="C57" s="5">
        <f t="shared" si="4"/>
        <v>407.72532188841205</v>
      </c>
      <c r="D57" s="7">
        <f t="shared" si="1"/>
        <v>838.8</v>
      </c>
      <c r="E57" s="7">
        <f t="shared" si="2"/>
        <v>1165</v>
      </c>
      <c r="F57" s="8">
        <f t="shared" si="3"/>
        <v>326.20000000000005</v>
      </c>
    </row>
    <row r="58" spans="1:6" ht="12.75">
      <c r="A58" s="2" t="s">
        <v>119</v>
      </c>
      <c r="B58" s="4">
        <v>4754</v>
      </c>
      <c r="C58" s="5">
        <f t="shared" si="4"/>
        <v>399.66344131257887</v>
      </c>
      <c r="D58" s="7">
        <f t="shared" si="1"/>
        <v>855.7199999999999</v>
      </c>
      <c r="E58" s="7">
        <f t="shared" si="2"/>
        <v>1188.5</v>
      </c>
      <c r="F58" s="8">
        <f t="shared" si="3"/>
        <v>332.7800000000001</v>
      </c>
    </row>
    <row r="59" spans="1:6" ht="12.75">
      <c r="A59" s="2" t="s">
        <v>84</v>
      </c>
      <c r="B59" s="4">
        <v>5027</v>
      </c>
      <c r="C59" s="5">
        <f t="shared" si="4"/>
        <v>377.95902128506066</v>
      </c>
      <c r="D59" s="7">
        <f t="shared" si="1"/>
        <v>904.86</v>
      </c>
      <c r="E59" s="7">
        <f t="shared" si="2"/>
        <v>1256.75</v>
      </c>
      <c r="F59" s="8">
        <f t="shared" si="3"/>
        <v>351.89</v>
      </c>
    </row>
    <row r="60" spans="1:6" ht="12.75">
      <c r="A60" s="2" t="s">
        <v>82</v>
      </c>
      <c r="B60" s="4">
        <v>5217</v>
      </c>
      <c r="C60" s="5">
        <f t="shared" si="4"/>
        <v>364.1939812152578</v>
      </c>
      <c r="D60" s="7">
        <f t="shared" si="1"/>
        <v>939.06</v>
      </c>
      <c r="E60" s="7">
        <f t="shared" si="2"/>
        <v>1304.25</v>
      </c>
      <c r="F60" s="8">
        <f t="shared" si="3"/>
        <v>365.19000000000005</v>
      </c>
    </row>
    <row r="61" spans="1:6" ht="12.75">
      <c r="A61" s="2" t="s">
        <v>162</v>
      </c>
      <c r="B61" s="4">
        <v>5296</v>
      </c>
      <c r="C61" s="5">
        <f t="shared" si="4"/>
        <v>358.7613293051359</v>
      </c>
      <c r="D61" s="7">
        <f t="shared" si="1"/>
        <v>953.28</v>
      </c>
      <c r="E61" s="7">
        <f t="shared" si="2"/>
        <v>1324</v>
      </c>
      <c r="F61" s="8">
        <f t="shared" si="3"/>
        <v>370.72</v>
      </c>
    </row>
    <row r="62" spans="1:6" ht="12.75">
      <c r="A62" s="2" t="s">
        <v>101</v>
      </c>
      <c r="B62" s="4">
        <v>5368</v>
      </c>
      <c r="C62" s="5">
        <f t="shared" si="4"/>
        <v>353.9493293591654</v>
      </c>
      <c r="D62" s="7">
        <f t="shared" si="1"/>
        <v>966.24</v>
      </c>
      <c r="E62" s="7">
        <f t="shared" si="2"/>
        <v>1342</v>
      </c>
      <c r="F62" s="8">
        <f t="shared" si="3"/>
        <v>375.76</v>
      </c>
    </row>
    <row r="63" spans="1:6" ht="12.75">
      <c r="A63" s="2" t="s">
        <v>73</v>
      </c>
      <c r="B63" s="4">
        <v>5816</v>
      </c>
      <c r="C63" s="5">
        <f t="shared" si="4"/>
        <v>326.6850068775791</v>
      </c>
      <c r="D63" s="7">
        <f t="shared" si="1"/>
        <v>1046.8799999999999</v>
      </c>
      <c r="E63" s="7">
        <f t="shared" si="2"/>
        <v>1454</v>
      </c>
      <c r="F63" s="8">
        <f t="shared" si="3"/>
        <v>407.1200000000001</v>
      </c>
    </row>
    <row r="64" spans="1:6" ht="12.75">
      <c r="A64" s="2" t="s">
        <v>136</v>
      </c>
      <c r="B64" s="4">
        <v>6822</v>
      </c>
      <c r="C64" s="5">
        <f t="shared" si="4"/>
        <v>278.51070067428907</v>
      </c>
      <c r="D64" s="7">
        <f t="shared" si="1"/>
        <v>1227.96</v>
      </c>
      <c r="E64" s="7">
        <f t="shared" si="2"/>
        <v>1705.5</v>
      </c>
      <c r="F64" s="8">
        <f t="shared" si="3"/>
        <v>477.53999999999996</v>
      </c>
    </row>
    <row r="65" spans="1:6" ht="12.75">
      <c r="A65" s="2" t="s">
        <v>92</v>
      </c>
      <c r="B65" s="4">
        <v>7221</v>
      </c>
      <c r="C65" s="5">
        <f t="shared" si="4"/>
        <v>263.1214513225315</v>
      </c>
      <c r="D65" s="7">
        <f t="shared" si="1"/>
        <v>1299.78</v>
      </c>
      <c r="E65" s="7">
        <f t="shared" si="2"/>
        <v>1805.25</v>
      </c>
      <c r="F65" s="8">
        <f t="shared" si="3"/>
        <v>505.47</v>
      </c>
    </row>
    <row r="66" spans="1:6" ht="12.75">
      <c r="A66" s="2" t="s">
        <v>86</v>
      </c>
      <c r="B66" s="4">
        <v>7515</v>
      </c>
      <c r="C66" s="5">
        <f aca="true" t="shared" si="5" ref="C66:C97">19000/B66*100</f>
        <v>252.82767797737858</v>
      </c>
      <c r="D66" s="7">
        <f t="shared" si="1"/>
        <v>1352.7</v>
      </c>
      <c r="E66" s="7">
        <f t="shared" si="2"/>
        <v>1878.75</v>
      </c>
      <c r="F66" s="8">
        <f t="shared" si="3"/>
        <v>526.05</v>
      </c>
    </row>
    <row r="67" spans="1:6" ht="12.75">
      <c r="A67" s="2" t="s">
        <v>76</v>
      </c>
      <c r="B67" s="4">
        <v>7559</v>
      </c>
      <c r="C67" s="5">
        <f t="shared" si="5"/>
        <v>251.35599947082946</v>
      </c>
      <c r="D67" s="7">
        <f aca="true" t="shared" si="6" ref="D67:D130">B67*0.18</f>
        <v>1360.62</v>
      </c>
      <c r="E67" s="7">
        <f aca="true" t="shared" si="7" ref="E67:E130">B67*0.25</f>
        <v>1889.75</v>
      </c>
      <c r="F67" s="8">
        <f aca="true" t="shared" si="8" ref="F67:F130">E67-D67</f>
        <v>529.1300000000001</v>
      </c>
    </row>
    <row r="68" spans="1:6" ht="12.75">
      <c r="A68" s="2" t="s">
        <v>74</v>
      </c>
      <c r="B68" s="4">
        <v>7864</v>
      </c>
      <c r="C68" s="5">
        <f t="shared" si="5"/>
        <v>241.60732451678535</v>
      </c>
      <c r="D68" s="7">
        <f t="shared" si="6"/>
        <v>1415.52</v>
      </c>
      <c r="E68" s="7">
        <f t="shared" si="7"/>
        <v>1966</v>
      </c>
      <c r="F68" s="8">
        <f t="shared" si="8"/>
        <v>550.48</v>
      </c>
    </row>
    <row r="69" spans="1:6" ht="12.75">
      <c r="A69" s="2" t="s">
        <v>110</v>
      </c>
      <c r="B69" s="4">
        <v>7872</v>
      </c>
      <c r="C69" s="5">
        <f t="shared" si="5"/>
        <v>241.36178861788616</v>
      </c>
      <c r="D69" s="7">
        <f t="shared" si="6"/>
        <v>1416.96</v>
      </c>
      <c r="E69" s="7">
        <f t="shared" si="7"/>
        <v>1968</v>
      </c>
      <c r="F69" s="8">
        <f t="shared" si="8"/>
        <v>551.04</v>
      </c>
    </row>
    <row r="70" spans="1:6" ht="12.75">
      <c r="A70" s="2" t="s">
        <v>75</v>
      </c>
      <c r="B70" s="4">
        <v>8132</v>
      </c>
      <c r="C70" s="5">
        <f t="shared" si="5"/>
        <v>233.6448598130841</v>
      </c>
      <c r="D70" s="7">
        <f t="shared" si="6"/>
        <v>1463.76</v>
      </c>
      <c r="E70" s="7">
        <f t="shared" si="7"/>
        <v>2033</v>
      </c>
      <c r="F70" s="8">
        <f t="shared" si="8"/>
        <v>569.24</v>
      </c>
    </row>
    <row r="71" spans="1:6" ht="12.75">
      <c r="A71" s="2" t="s">
        <v>157</v>
      </c>
      <c r="B71" s="4">
        <v>8206</v>
      </c>
      <c r="C71" s="5">
        <f t="shared" si="5"/>
        <v>231.53789909822083</v>
      </c>
      <c r="D71" s="7">
        <f t="shared" si="6"/>
        <v>1477.08</v>
      </c>
      <c r="E71" s="7">
        <f t="shared" si="7"/>
        <v>2051.5</v>
      </c>
      <c r="F71" s="8">
        <f t="shared" si="8"/>
        <v>574.4200000000001</v>
      </c>
    </row>
    <row r="72" spans="1:6" ht="12.75">
      <c r="A72" s="2" t="s">
        <v>69</v>
      </c>
      <c r="B72" s="4">
        <v>9477</v>
      </c>
      <c r="C72" s="5">
        <f t="shared" si="5"/>
        <v>200.48538567057085</v>
      </c>
      <c r="D72" s="7">
        <f t="shared" si="6"/>
        <v>1705.86</v>
      </c>
      <c r="E72" s="7">
        <f t="shared" si="7"/>
        <v>2369.25</v>
      </c>
      <c r="F72" s="8">
        <f t="shared" si="8"/>
        <v>663.3900000000001</v>
      </c>
    </row>
    <row r="73" spans="1:6" ht="12.75">
      <c r="A73" s="2" t="s">
        <v>100</v>
      </c>
      <c r="B73" s="4">
        <v>10092</v>
      </c>
      <c r="C73" s="5">
        <f t="shared" si="5"/>
        <v>188.26793499801823</v>
      </c>
      <c r="D73" s="7">
        <f t="shared" si="6"/>
        <v>1816.56</v>
      </c>
      <c r="E73" s="7">
        <f t="shared" si="7"/>
        <v>2523</v>
      </c>
      <c r="F73" s="8">
        <f t="shared" si="8"/>
        <v>706.44</v>
      </c>
    </row>
    <row r="74" spans="1:6" ht="12.75">
      <c r="A74" s="2" t="s">
        <v>78</v>
      </c>
      <c r="B74" s="4">
        <v>10946</v>
      </c>
      <c r="C74" s="5">
        <f t="shared" si="5"/>
        <v>173.57938973140875</v>
      </c>
      <c r="D74" s="7">
        <f t="shared" si="6"/>
        <v>1970.28</v>
      </c>
      <c r="E74" s="7">
        <f t="shared" si="7"/>
        <v>2736.5</v>
      </c>
      <c r="F74" s="8">
        <f t="shared" si="8"/>
        <v>766.22</v>
      </c>
    </row>
    <row r="75" spans="1:6" ht="12.75">
      <c r="A75" s="2" t="s">
        <v>79</v>
      </c>
      <c r="B75" s="4">
        <v>10965</v>
      </c>
      <c r="C75" s="5">
        <f t="shared" si="5"/>
        <v>173.27861377108985</v>
      </c>
      <c r="D75" s="7">
        <f t="shared" si="6"/>
        <v>1973.6999999999998</v>
      </c>
      <c r="E75" s="7">
        <f t="shared" si="7"/>
        <v>2741.25</v>
      </c>
      <c r="F75" s="8">
        <f t="shared" si="8"/>
        <v>767.5500000000002</v>
      </c>
    </row>
    <row r="76" spans="1:6" ht="12.75">
      <c r="A76" s="2" t="s">
        <v>94</v>
      </c>
      <c r="B76" s="4">
        <v>11211</v>
      </c>
      <c r="C76" s="5">
        <f t="shared" si="5"/>
        <v>169.47640710016947</v>
      </c>
      <c r="D76" s="7">
        <f t="shared" si="6"/>
        <v>2017.98</v>
      </c>
      <c r="E76" s="7">
        <f t="shared" si="7"/>
        <v>2802.75</v>
      </c>
      <c r="F76" s="8">
        <f t="shared" si="8"/>
        <v>784.77</v>
      </c>
    </row>
    <row r="77" spans="1:6" ht="12.75">
      <c r="A77" s="2" t="s">
        <v>120</v>
      </c>
      <c r="B77" s="4">
        <v>11988</v>
      </c>
      <c r="C77" s="5">
        <f t="shared" si="5"/>
        <v>158.49182515849182</v>
      </c>
      <c r="D77" s="7">
        <f t="shared" si="6"/>
        <v>2157.84</v>
      </c>
      <c r="E77" s="7">
        <f t="shared" si="7"/>
        <v>2997</v>
      </c>
      <c r="F77" s="8">
        <f t="shared" si="8"/>
        <v>839.1599999999999</v>
      </c>
    </row>
    <row r="78" spans="1:6" ht="12.75">
      <c r="A78" s="2" t="s">
        <v>67</v>
      </c>
      <c r="B78" s="4">
        <v>12292</v>
      </c>
      <c r="C78" s="5">
        <f t="shared" si="5"/>
        <v>154.57207940123658</v>
      </c>
      <c r="D78" s="7">
        <f t="shared" si="6"/>
        <v>2212.56</v>
      </c>
      <c r="E78" s="7">
        <f t="shared" si="7"/>
        <v>3073</v>
      </c>
      <c r="F78" s="8">
        <f t="shared" si="8"/>
        <v>860.44</v>
      </c>
    </row>
    <row r="79" spans="1:6" ht="12.75">
      <c r="A79" s="2" t="s">
        <v>66</v>
      </c>
      <c r="B79" s="4">
        <v>12415</v>
      </c>
      <c r="C79" s="5">
        <f t="shared" si="5"/>
        <v>153.04067660088603</v>
      </c>
      <c r="D79" s="7">
        <f t="shared" si="6"/>
        <v>2234.7</v>
      </c>
      <c r="E79" s="7">
        <f t="shared" si="7"/>
        <v>3103.75</v>
      </c>
      <c r="F79" s="8">
        <f t="shared" si="8"/>
        <v>869.0500000000002</v>
      </c>
    </row>
    <row r="80" spans="1:6" ht="12.75">
      <c r="A80" s="2" t="s">
        <v>91</v>
      </c>
      <c r="B80" s="4">
        <v>12432</v>
      </c>
      <c r="C80" s="5">
        <f t="shared" si="5"/>
        <v>152.83140283140284</v>
      </c>
      <c r="D80" s="7">
        <f t="shared" si="6"/>
        <v>2237.7599999999998</v>
      </c>
      <c r="E80" s="7">
        <f t="shared" si="7"/>
        <v>3108</v>
      </c>
      <c r="F80" s="8">
        <f t="shared" si="8"/>
        <v>870.2400000000002</v>
      </c>
    </row>
    <row r="81" spans="1:6" ht="12.75">
      <c r="A81" s="2" t="s">
        <v>62</v>
      </c>
      <c r="B81" s="4">
        <v>13504</v>
      </c>
      <c r="C81" s="5">
        <f t="shared" si="5"/>
        <v>140.6990521327014</v>
      </c>
      <c r="D81" s="7">
        <f t="shared" si="6"/>
        <v>2430.72</v>
      </c>
      <c r="E81" s="7">
        <f t="shared" si="7"/>
        <v>3376</v>
      </c>
      <c r="F81" s="8">
        <f t="shared" si="8"/>
        <v>945.2800000000002</v>
      </c>
    </row>
    <row r="82" spans="1:6" ht="12.75">
      <c r="A82" s="2" t="s">
        <v>70</v>
      </c>
      <c r="B82" s="4">
        <v>13886</v>
      </c>
      <c r="C82" s="5">
        <f t="shared" si="5"/>
        <v>136.8284603197465</v>
      </c>
      <c r="D82" s="7">
        <f t="shared" si="6"/>
        <v>2499.48</v>
      </c>
      <c r="E82" s="7">
        <f t="shared" si="7"/>
        <v>3471.5</v>
      </c>
      <c r="F82" s="8">
        <f t="shared" si="8"/>
        <v>972.02</v>
      </c>
    </row>
    <row r="83" spans="1:6" ht="12.75">
      <c r="A83" s="2" t="s">
        <v>125</v>
      </c>
      <c r="B83" s="4">
        <v>14314</v>
      </c>
      <c r="C83" s="5">
        <f t="shared" si="5"/>
        <v>132.73718038284196</v>
      </c>
      <c r="D83" s="7">
        <f t="shared" si="6"/>
        <v>2576.52</v>
      </c>
      <c r="E83" s="7">
        <f t="shared" si="7"/>
        <v>3578.5</v>
      </c>
      <c r="F83" s="8">
        <f t="shared" si="8"/>
        <v>1001.98</v>
      </c>
    </row>
    <row r="84" spans="1:6" ht="12.75">
      <c r="A84" s="2" t="s">
        <v>87</v>
      </c>
      <c r="B84" s="4">
        <v>14631</v>
      </c>
      <c r="C84" s="5">
        <f t="shared" si="5"/>
        <v>129.86125350283643</v>
      </c>
      <c r="D84" s="7">
        <f t="shared" si="6"/>
        <v>2633.58</v>
      </c>
      <c r="E84" s="7">
        <f t="shared" si="7"/>
        <v>3657.75</v>
      </c>
      <c r="F84" s="8">
        <f t="shared" si="8"/>
        <v>1024.17</v>
      </c>
    </row>
    <row r="85" spans="1:6" ht="12.75">
      <c r="A85" s="2" t="s">
        <v>55</v>
      </c>
      <c r="B85" s="4">
        <v>14637</v>
      </c>
      <c r="C85" s="5">
        <f t="shared" si="5"/>
        <v>129.80802076928333</v>
      </c>
      <c r="D85" s="7">
        <f t="shared" si="6"/>
        <v>2634.66</v>
      </c>
      <c r="E85" s="7">
        <f t="shared" si="7"/>
        <v>3659.25</v>
      </c>
      <c r="F85" s="8">
        <f t="shared" si="8"/>
        <v>1024.5900000000001</v>
      </c>
    </row>
    <row r="86" spans="1:6" ht="12.75">
      <c r="A86" s="2" t="s">
        <v>65</v>
      </c>
      <c r="B86" s="4">
        <v>15119</v>
      </c>
      <c r="C86" s="5">
        <f t="shared" si="5"/>
        <v>125.66968714862095</v>
      </c>
      <c r="D86" s="7">
        <f t="shared" si="6"/>
        <v>2721.42</v>
      </c>
      <c r="E86" s="7">
        <f t="shared" si="7"/>
        <v>3779.75</v>
      </c>
      <c r="F86" s="8">
        <f t="shared" si="8"/>
        <v>1058.33</v>
      </c>
    </row>
    <row r="87" spans="1:6" ht="12.75">
      <c r="A87" s="2" t="s">
        <v>81</v>
      </c>
      <c r="B87" s="4">
        <v>15892</v>
      </c>
      <c r="C87" s="5">
        <f t="shared" si="5"/>
        <v>119.55700981625976</v>
      </c>
      <c r="D87" s="7">
        <f t="shared" si="6"/>
        <v>2860.56</v>
      </c>
      <c r="E87" s="7">
        <f t="shared" si="7"/>
        <v>3973</v>
      </c>
      <c r="F87" s="8">
        <f t="shared" si="8"/>
        <v>1112.44</v>
      </c>
    </row>
    <row r="88" spans="1:6" ht="12.75">
      <c r="A88" s="2" t="s">
        <v>54</v>
      </c>
      <c r="B88" s="4">
        <v>16258</v>
      </c>
      <c r="C88" s="5">
        <f t="shared" si="5"/>
        <v>116.86554311723458</v>
      </c>
      <c r="D88" s="7">
        <f t="shared" si="6"/>
        <v>2926.44</v>
      </c>
      <c r="E88" s="7">
        <f t="shared" si="7"/>
        <v>4064.5</v>
      </c>
      <c r="F88" s="8">
        <f t="shared" si="8"/>
        <v>1138.06</v>
      </c>
    </row>
    <row r="89" spans="1:6" ht="12.75">
      <c r="A89" s="2" t="s">
        <v>63</v>
      </c>
      <c r="B89" s="4">
        <v>17002</v>
      </c>
      <c r="C89" s="5">
        <f t="shared" si="5"/>
        <v>111.75155864015997</v>
      </c>
      <c r="D89" s="7">
        <f t="shared" si="6"/>
        <v>3060.3599999999997</v>
      </c>
      <c r="E89" s="7">
        <f t="shared" si="7"/>
        <v>4250.5</v>
      </c>
      <c r="F89" s="8">
        <f t="shared" si="8"/>
        <v>1190.1400000000003</v>
      </c>
    </row>
    <row r="90" spans="1:6" ht="12.75">
      <c r="A90" s="2" t="s">
        <v>58</v>
      </c>
      <c r="B90" s="4">
        <v>17168</v>
      </c>
      <c r="C90" s="5">
        <f t="shared" si="5"/>
        <v>110.67101584342964</v>
      </c>
      <c r="D90" s="7">
        <f t="shared" si="6"/>
        <v>3090.24</v>
      </c>
      <c r="E90" s="7">
        <f t="shared" si="7"/>
        <v>4292</v>
      </c>
      <c r="F90" s="8">
        <f t="shared" si="8"/>
        <v>1201.7600000000002</v>
      </c>
    </row>
    <row r="91" spans="1:6" ht="12.75">
      <c r="A91" s="2" t="s">
        <v>64</v>
      </c>
      <c r="B91" s="4">
        <v>18487</v>
      </c>
      <c r="C91" s="5">
        <f t="shared" si="5"/>
        <v>102.7749229188078</v>
      </c>
      <c r="D91" s="7">
        <f t="shared" si="6"/>
        <v>3327.66</v>
      </c>
      <c r="E91" s="7">
        <f t="shared" si="7"/>
        <v>4621.75</v>
      </c>
      <c r="F91" s="8">
        <f t="shared" si="8"/>
        <v>1294.0900000000001</v>
      </c>
    </row>
    <row r="92" spans="1:6" ht="12.75">
      <c r="A92" s="2" t="s">
        <v>116</v>
      </c>
      <c r="B92" s="4">
        <v>19380</v>
      </c>
      <c r="C92" s="5">
        <f t="shared" si="5"/>
        <v>98.0392156862745</v>
      </c>
      <c r="D92" s="7">
        <f t="shared" si="6"/>
        <v>3488.4</v>
      </c>
      <c r="E92" s="7">
        <f t="shared" si="7"/>
        <v>4845</v>
      </c>
      <c r="F92" s="8">
        <f t="shared" si="8"/>
        <v>1356.6</v>
      </c>
    </row>
    <row r="93" spans="1:6" ht="12.75">
      <c r="A93" s="2" t="s">
        <v>59</v>
      </c>
      <c r="B93" s="4">
        <v>19940</v>
      </c>
      <c r="C93" s="5">
        <f t="shared" si="5"/>
        <v>95.28585757271816</v>
      </c>
      <c r="D93" s="7">
        <f t="shared" si="6"/>
        <v>3589.2</v>
      </c>
      <c r="E93" s="7">
        <f t="shared" si="7"/>
        <v>4985</v>
      </c>
      <c r="F93" s="8">
        <f t="shared" si="8"/>
        <v>1395.8000000000002</v>
      </c>
    </row>
    <row r="94" spans="1:6" ht="12.75">
      <c r="A94" s="2" t="s">
        <v>151</v>
      </c>
      <c r="B94" s="4">
        <v>19976</v>
      </c>
      <c r="C94" s="5">
        <f t="shared" si="5"/>
        <v>95.11413696435723</v>
      </c>
      <c r="D94" s="7">
        <f t="shared" si="6"/>
        <v>3595.68</v>
      </c>
      <c r="E94" s="7">
        <f t="shared" si="7"/>
        <v>4994</v>
      </c>
      <c r="F94" s="8">
        <f t="shared" si="8"/>
        <v>1398.3200000000002</v>
      </c>
    </row>
    <row r="95" spans="1:6" ht="12.75">
      <c r="A95" s="2" t="s">
        <v>61</v>
      </c>
      <c r="B95" s="4">
        <v>21152</v>
      </c>
      <c r="C95" s="5">
        <f t="shared" si="5"/>
        <v>89.82602118003025</v>
      </c>
      <c r="D95" s="7">
        <f t="shared" si="6"/>
        <v>3807.3599999999997</v>
      </c>
      <c r="E95" s="7">
        <f t="shared" si="7"/>
        <v>5288</v>
      </c>
      <c r="F95" s="8">
        <f t="shared" si="8"/>
        <v>1480.6400000000003</v>
      </c>
    </row>
    <row r="96" spans="1:6" ht="12.75">
      <c r="A96" s="2" t="s">
        <v>44</v>
      </c>
      <c r="B96" s="4">
        <v>22210</v>
      </c>
      <c r="C96" s="5">
        <f t="shared" si="5"/>
        <v>85.54705087798288</v>
      </c>
      <c r="D96" s="7">
        <f t="shared" si="6"/>
        <v>3997.7999999999997</v>
      </c>
      <c r="E96" s="7">
        <f t="shared" si="7"/>
        <v>5552.5</v>
      </c>
      <c r="F96" s="8">
        <f t="shared" si="8"/>
        <v>1554.7000000000003</v>
      </c>
    </row>
    <row r="97" spans="1:6" ht="12.75">
      <c r="A97" s="2" t="s">
        <v>124</v>
      </c>
      <c r="B97" s="4">
        <v>23108</v>
      </c>
      <c r="C97" s="5">
        <f t="shared" si="5"/>
        <v>82.22260688938896</v>
      </c>
      <c r="D97" s="7">
        <f t="shared" si="6"/>
        <v>4159.44</v>
      </c>
      <c r="E97" s="7">
        <f t="shared" si="7"/>
        <v>5777</v>
      </c>
      <c r="F97" s="8">
        <f t="shared" si="8"/>
        <v>1617.5600000000004</v>
      </c>
    </row>
    <row r="98" spans="1:6" ht="12.75">
      <c r="A98" s="2" t="s">
        <v>46</v>
      </c>
      <c r="B98" s="4">
        <v>25916</v>
      </c>
      <c r="C98" s="5">
        <f aca="true" t="shared" si="9" ref="C98:C129">19000/B98*100</f>
        <v>73.31378299120234</v>
      </c>
      <c r="D98" s="7">
        <f t="shared" si="6"/>
        <v>4664.88</v>
      </c>
      <c r="E98" s="7">
        <f t="shared" si="7"/>
        <v>6479</v>
      </c>
      <c r="F98" s="8">
        <f t="shared" si="8"/>
        <v>1814.12</v>
      </c>
    </row>
    <row r="99" spans="1:6" ht="12.75">
      <c r="A99" s="2" t="s">
        <v>158</v>
      </c>
      <c r="B99" s="4">
        <v>26979</v>
      </c>
      <c r="C99" s="5">
        <f t="shared" si="9"/>
        <v>70.42514548352422</v>
      </c>
      <c r="D99" s="7">
        <f t="shared" si="6"/>
        <v>4856.22</v>
      </c>
      <c r="E99" s="7">
        <f t="shared" si="7"/>
        <v>6744.75</v>
      </c>
      <c r="F99" s="8">
        <f t="shared" si="8"/>
        <v>1888.5299999999997</v>
      </c>
    </row>
    <row r="100" spans="1:6" ht="12.75">
      <c r="A100" s="2" t="s">
        <v>155</v>
      </c>
      <c r="B100" s="4">
        <v>27402</v>
      </c>
      <c r="C100" s="5">
        <f t="shared" si="9"/>
        <v>69.33800452521713</v>
      </c>
      <c r="D100" s="7">
        <f t="shared" si="6"/>
        <v>4932.36</v>
      </c>
      <c r="E100" s="7">
        <f t="shared" si="7"/>
        <v>6850.5</v>
      </c>
      <c r="F100" s="8">
        <f t="shared" si="8"/>
        <v>1918.1400000000003</v>
      </c>
    </row>
    <row r="101" spans="1:6" ht="12.75">
      <c r="A101" s="2" t="s">
        <v>147</v>
      </c>
      <c r="B101" s="4">
        <v>27815</v>
      </c>
      <c r="C101" s="5">
        <f t="shared" si="9"/>
        <v>68.30846665468272</v>
      </c>
      <c r="D101" s="7">
        <f t="shared" si="6"/>
        <v>5006.7</v>
      </c>
      <c r="E101" s="7">
        <f t="shared" si="7"/>
        <v>6953.75</v>
      </c>
      <c r="F101" s="8">
        <f t="shared" si="8"/>
        <v>1947.0500000000002</v>
      </c>
    </row>
    <row r="102" spans="1:6" ht="12.75">
      <c r="A102" s="2" t="s">
        <v>60</v>
      </c>
      <c r="B102" s="4">
        <v>28317</v>
      </c>
      <c r="C102" s="5">
        <f t="shared" si="9"/>
        <v>67.09750326658897</v>
      </c>
      <c r="D102" s="7">
        <f t="shared" si="6"/>
        <v>5097.0599999999995</v>
      </c>
      <c r="E102" s="7">
        <f t="shared" si="7"/>
        <v>7079.25</v>
      </c>
      <c r="F102" s="8">
        <f t="shared" si="8"/>
        <v>1982.1900000000005</v>
      </c>
    </row>
    <row r="103" spans="1:6" ht="12.75">
      <c r="A103" s="2" t="s">
        <v>52</v>
      </c>
      <c r="B103" s="4">
        <v>28795</v>
      </c>
      <c r="C103" s="5">
        <f t="shared" si="9"/>
        <v>65.98367772182671</v>
      </c>
      <c r="D103" s="7">
        <f t="shared" si="6"/>
        <v>5183.099999999999</v>
      </c>
      <c r="E103" s="7">
        <f t="shared" si="7"/>
        <v>7198.75</v>
      </c>
      <c r="F103" s="8">
        <f t="shared" si="8"/>
        <v>2015.6500000000005</v>
      </c>
    </row>
    <row r="104" spans="1:6" ht="12.75">
      <c r="A104" s="2" t="s">
        <v>37</v>
      </c>
      <c r="B104" s="4">
        <v>33630</v>
      </c>
      <c r="C104" s="5">
        <f t="shared" si="9"/>
        <v>56.49717514124294</v>
      </c>
      <c r="D104" s="7">
        <f t="shared" si="6"/>
        <v>6053.4</v>
      </c>
      <c r="E104" s="7">
        <f t="shared" si="7"/>
        <v>8407.5</v>
      </c>
      <c r="F104" s="8">
        <f t="shared" si="8"/>
        <v>2354.1000000000004</v>
      </c>
    </row>
    <row r="105" spans="1:6" ht="12.75">
      <c r="A105" s="2" t="s">
        <v>80</v>
      </c>
      <c r="B105" s="4">
        <v>34377</v>
      </c>
      <c r="C105" s="5">
        <f t="shared" si="9"/>
        <v>55.26951159205282</v>
      </c>
      <c r="D105" s="7">
        <f t="shared" si="6"/>
        <v>6187.86</v>
      </c>
      <c r="E105" s="7">
        <f t="shared" si="7"/>
        <v>8594.25</v>
      </c>
      <c r="F105" s="8">
        <f t="shared" si="8"/>
        <v>2406.3900000000003</v>
      </c>
    </row>
    <row r="106" spans="1:6" ht="12.75">
      <c r="A106" s="2" t="s">
        <v>36</v>
      </c>
      <c r="B106" s="4">
        <v>34415</v>
      </c>
      <c r="C106" s="5">
        <f t="shared" si="9"/>
        <v>55.20848467238123</v>
      </c>
      <c r="D106" s="7">
        <f t="shared" si="6"/>
        <v>6194.7</v>
      </c>
      <c r="E106" s="7">
        <f t="shared" si="7"/>
        <v>8603.75</v>
      </c>
      <c r="F106" s="8">
        <f t="shared" si="8"/>
        <v>2409.05</v>
      </c>
    </row>
    <row r="107" spans="1:6" ht="12.75">
      <c r="A107" s="2" t="s">
        <v>34</v>
      </c>
      <c r="B107" s="4">
        <v>36895</v>
      </c>
      <c r="C107" s="5">
        <f t="shared" si="9"/>
        <v>51.497492885214804</v>
      </c>
      <c r="D107" s="7">
        <f t="shared" si="6"/>
        <v>6641.099999999999</v>
      </c>
      <c r="E107" s="7">
        <f t="shared" si="7"/>
        <v>9223.75</v>
      </c>
      <c r="F107" s="8">
        <f t="shared" si="8"/>
        <v>2582.6500000000005</v>
      </c>
    </row>
    <row r="108" spans="1:6" ht="12.75">
      <c r="A108" s="2" t="s">
        <v>45</v>
      </c>
      <c r="B108" s="4">
        <v>38751</v>
      </c>
      <c r="C108" s="5">
        <f t="shared" si="9"/>
        <v>49.030992748574235</v>
      </c>
      <c r="D108" s="7">
        <f t="shared" si="6"/>
        <v>6975.179999999999</v>
      </c>
      <c r="E108" s="7">
        <f t="shared" si="7"/>
        <v>9687.75</v>
      </c>
      <c r="F108" s="8">
        <f t="shared" si="8"/>
        <v>2712.5700000000006</v>
      </c>
    </row>
    <row r="109" spans="1:6" ht="12.75">
      <c r="A109" s="2" t="s">
        <v>156</v>
      </c>
      <c r="B109" s="4">
        <v>39107</v>
      </c>
      <c r="C109" s="5">
        <f t="shared" si="9"/>
        <v>48.5846523640269</v>
      </c>
      <c r="D109" s="7">
        <f t="shared" si="6"/>
        <v>7039.259999999999</v>
      </c>
      <c r="E109" s="7">
        <f t="shared" si="7"/>
        <v>9776.75</v>
      </c>
      <c r="F109" s="8">
        <f t="shared" si="8"/>
        <v>2737.4900000000007</v>
      </c>
    </row>
    <row r="110" spans="1:6" ht="12.75">
      <c r="A110" s="2" t="s">
        <v>40</v>
      </c>
      <c r="B110" s="4">
        <v>39238</v>
      </c>
      <c r="C110" s="5">
        <f t="shared" si="9"/>
        <v>48.422447627300066</v>
      </c>
      <c r="D110" s="7">
        <f t="shared" si="6"/>
        <v>7062.84</v>
      </c>
      <c r="E110" s="7">
        <f t="shared" si="7"/>
        <v>9809.5</v>
      </c>
      <c r="F110" s="8">
        <f t="shared" si="8"/>
        <v>2746.66</v>
      </c>
    </row>
    <row r="111" spans="1:6" ht="12.75">
      <c r="A111" s="2" t="s">
        <v>164</v>
      </c>
      <c r="B111" s="4">
        <v>40631</v>
      </c>
      <c r="C111" s="5">
        <f t="shared" si="9"/>
        <v>46.762324333636876</v>
      </c>
      <c r="D111" s="7">
        <f t="shared" si="6"/>
        <v>7313.58</v>
      </c>
      <c r="E111" s="7">
        <f t="shared" si="7"/>
        <v>10157.75</v>
      </c>
      <c r="F111" s="8">
        <f t="shared" si="8"/>
        <v>2844.17</v>
      </c>
    </row>
    <row r="112" spans="1:6" ht="12.75">
      <c r="A112" s="2" t="s">
        <v>85</v>
      </c>
      <c r="B112" s="4">
        <v>40903</v>
      </c>
      <c r="C112" s="5">
        <f t="shared" si="9"/>
        <v>46.45136053590201</v>
      </c>
      <c r="D112" s="7">
        <f t="shared" si="6"/>
        <v>7362.54</v>
      </c>
      <c r="E112" s="7">
        <f t="shared" si="7"/>
        <v>10225.75</v>
      </c>
      <c r="F112" s="8">
        <f t="shared" si="8"/>
        <v>2863.21</v>
      </c>
    </row>
    <row r="113" spans="1:6" ht="12.75">
      <c r="A113" s="2" t="s">
        <v>77</v>
      </c>
      <c r="B113" s="4">
        <v>43590</v>
      </c>
      <c r="C113" s="5">
        <f t="shared" si="9"/>
        <v>43.5879788942418</v>
      </c>
      <c r="D113" s="7">
        <f t="shared" si="6"/>
        <v>7846.2</v>
      </c>
      <c r="E113" s="7">
        <f t="shared" si="7"/>
        <v>10897.5</v>
      </c>
      <c r="F113" s="8">
        <f t="shared" si="8"/>
        <v>3051.3</v>
      </c>
    </row>
    <row r="114" spans="1:6" ht="12.75">
      <c r="A114" s="2" t="s">
        <v>71</v>
      </c>
      <c r="B114" s="4">
        <v>44035</v>
      </c>
      <c r="C114" s="5">
        <f t="shared" si="9"/>
        <v>43.1474963097536</v>
      </c>
      <c r="D114" s="7">
        <f t="shared" si="6"/>
        <v>7926.299999999999</v>
      </c>
      <c r="E114" s="7">
        <f t="shared" si="7"/>
        <v>11008.75</v>
      </c>
      <c r="F114" s="8">
        <f t="shared" si="8"/>
        <v>3082.4500000000007</v>
      </c>
    </row>
    <row r="115" spans="1:6" ht="12.75">
      <c r="A115" s="2" t="s">
        <v>32</v>
      </c>
      <c r="B115" s="4">
        <v>45603</v>
      </c>
      <c r="C115" s="5">
        <f t="shared" si="9"/>
        <v>41.66392561892857</v>
      </c>
      <c r="D115" s="7">
        <f t="shared" si="6"/>
        <v>8208.539999999999</v>
      </c>
      <c r="E115" s="7">
        <f t="shared" si="7"/>
        <v>11400.75</v>
      </c>
      <c r="F115" s="8">
        <f t="shared" si="8"/>
        <v>3192.210000000001</v>
      </c>
    </row>
    <row r="116" spans="1:6" ht="12.75">
      <c r="A116" s="2" t="s">
        <v>41</v>
      </c>
      <c r="B116" s="4">
        <v>49307</v>
      </c>
      <c r="C116" s="5">
        <f t="shared" si="9"/>
        <v>38.53408238181191</v>
      </c>
      <c r="D116" s="7">
        <f t="shared" si="6"/>
        <v>8875.26</v>
      </c>
      <c r="E116" s="7">
        <f t="shared" si="7"/>
        <v>12326.75</v>
      </c>
      <c r="F116" s="8">
        <f t="shared" si="8"/>
        <v>3451.49</v>
      </c>
    </row>
    <row r="117" spans="1:6" ht="12.75">
      <c r="A117" s="2" t="s">
        <v>33</v>
      </c>
      <c r="B117" s="4">
        <v>49309</v>
      </c>
      <c r="C117" s="5">
        <f t="shared" si="9"/>
        <v>38.53251941836176</v>
      </c>
      <c r="D117" s="7">
        <f t="shared" si="6"/>
        <v>8875.619999999999</v>
      </c>
      <c r="E117" s="7">
        <f t="shared" si="7"/>
        <v>12327.25</v>
      </c>
      <c r="F117" s="8">
        <f t="shared" si="8"/>
        <v>3451.630000000001</v>
      </c>
    </row>
    <row r="118" spans="1:6" ht="12.75">
      <c r="A118" s="2" t="s">
        <v>57</v>
      </c>
      <c r="B118" s="4">
        <v>54007</v>
      </c>
      <c r="C118" s="5">
        <f t="shared" si="9"/>
        <v>35.180624733830804</v>
      </c>
      <c r="D118" s="7">
        <f t="shared" si="6"/>
        <v>9721.26</v>
      </c>
      <c r="E118" s="7">
        <f t="shared" si="7"/>
        <v>13501.75</v>
      </c>
      <c r="F118" s="8">
        <f t="shared" si="8"/>
        <v>3780.49</v>
      </c>
    </row>
    <row r="119" spans="1:6" ht="12.75">
      <c r="A119" s="2" t="s">
        <v>167</v>
      </c>
      <c r="B119" s="4">
        <v>55055</v>
      </c>
      <c r="C119" s="5">
        <f t="shared" si="9"/>
        <v>34.510943601852695</v>
      </c>
      <c r="D119" s="7">
        <f t="shared" si="6"/>
        <v>9909.9</v>
      </c>
      <c r="E119" s="7">
        <f t="shared" si="7"/>
        <v>13763.75</v>
      </c>
      <c r="F119" s="8">
        <f t="shared" si="8"/>
        <v>3853.8500000000004</v>
      </c>
    </row>
    <row r="120" spans="1:6" ht="12.75">
      <c r="A120" s="2" t="s">
        <v>165</v>
      </c>
      <c r="B120" s="4">
        <v>59062</v>
      </c>
      <c r="C120" s="5">
        <f t="shared" si="9"/>
        <v>32.169584504419085</v>
      </c>
      <c r="D120" s="7">
        <f t="shared" si="6"/>
        <v>10631.16</v>
      </c>
      <c r="E120" s="7">
        <f t="shared" si="7"/>
        <v>14765.5</v>
      </c>
      <c r="F120" s="8">
        <f t="shared" si="8"/>
        <v>4134.34</v>
      </c>
    </row>
    <row r="121" spans="1:6" ht="12.75">
      <c r="A121" s="2" t="s">
        <v>22</v>
      </c>
      <c r="B121" s="4">
        <v>59420</v>
      </c>
      <c r="C121" s="5">
        <f t="shared" si="9"/>
        <v>31.975765735442614</v>
      </c>
      <c r="D121" s="7">
        <f t="shared" si="6"/>
        <v>10695.6</v>
      </c>
      <c r="E121" s="7">
        <f t="shared" si="7"/>
        <v>14855</v>
      </c>
      <c r="F121" s="8">
        <f t="shared" si="8"/>
        <v>4159.4</v>
      </c>
    </row>
    <row r="122" spans="1:6" ht="12.75">
      <c r="A122" s="2" t="s">
        <v>68</v>
      </c>
      <c r="B122" s="4">
        <v>60211</v>
      </c>
      <c r="C122" s="5">
        <f t="shared" si="9"/>
        <v>31.55569580309246</v>
      </c>
      <c r="D122" s="7">
        <f t="shared" si="6"/>
        <v>10837.98</v>
      </c>
      <c r="E122" s="7">
        <f t="shared" si="7"/>
        <v>15052.75</v>
      </c>
      <c r="F122" s="8">
        <f t="shared" si="8"/>
        <v>4214.77</v>
      </c>
    </row>
    <row r="123" spans="1:6" ht="12.75">
      <c r="A123" s="2" t="s">
        <v>48</v>
      </c>
      <c r="B123" s="4">
        <v>61886</v>
      </c>
      <c r="C123" s="5">
        <f t="shared" si="9"/>
        <v>30.70161264260091</v>
      </c>
      <c r="D123" s="7">
        <f t="shared" si="6"/>
        <v>11139.48</v>
      </c>
      <c r="E123" s="7">
        <f t="shared" si="7"/>
        <v>15471.5</v>
      </c>
      <c r="F123" s="8">
        <f t="shared" si="8"/>
        <v>4332.02</v>
      </c>
    </row>
    <row r="124" spans="1:6" ht="12.75">
      <c r="A124" s="2" t="s">
        <v>21</v>
      </c>
      <c r="B124" s="4">
        <v>64107</v>
      </c>
      <c r="C124" s="5">
        <f t="shared" si="9"/>
        <v>29.637949053925468</v>
      </c>
      <c r="D124" s="7">
        <f t="shared" si="6"/>
        <v>11539.26</v>
      </c>
      <c r="E124" s="7">
        <f t="shared" si="7"/>
        <v>16026.75</v>
      </c>
      <c r="F124" s="8">
        <f t="shared" si="8"/>
        <v>4487.49</v>
      </c>
    </row>
    <row r="125" spans="1:6" ht="12.75">
      <c r="A125" s="2" t="s">
        <v>159</v>
      </c>
      <c r="B125" s="4">
        <v>65311</v>
      </c>
      <c r="C125" s="5">
        <f t="shared" si="9"/>
        <v>29.09157722282617</v>
      </c>
      <c r="D125" s="7">
        <f t="shared" si="6"/>
        <v>11755.98</v>
      </c>
      <c r="E125" s="7">
        <f t="shared" si="7"/>
        <v>16327.75</v>
      </c>
      <c r="F125" s="8">
        <f t="shared" si="8"/>
        <v>4571.77</v>
      </c>
    </row>
    <row r="126" spans="1:6" ht="12.75">
      <c r="A126" s="2" t="s">
        <v>51</v>
      </c>
      <c r="B126" s="4">
        <v>65736</v>
      </c>
      <c r="C126" s="5">
        <f t="shared" si="9"/>
        <v>28.903492758914446</v>
      </c>
      <c r="D126" s="7">
        <f t="shared" si="6"/>
        <v>11832.48</v>
      </c>
      <c r="E126" s="7">
        <f t="shared" si="7"/>
        <v>16434</v>
      </c>
      <c r="F126" s="8">
        <f t="shared" si="8"/>
        <v>4601.52</v>
      </c>
    </row>
    <row r="127" spans="1:6" ht="12.75">
      <c r="A127" s="2" t="s">
        <v>49</v>
      </c>
      <c r="B127" s="4">
        <v>67577</v>
      </c>
      <c r="C127" s="5">
        <f t="shared" si="9"/>
        <v>28.116074995930568</v>
      </c>
      <c r="D127" s="7">
        <f t="shared" si="6"/>
        <v>12163.859999999999</v>
      </c>
      <c r="E127" s="7">
        <f t="shared" si="7"/>
        <v>16894.25</v>
      </c>
      <c r="F127" s="8">
        <f t="shared" si="8"/>
        <v>4730.390000000001</v>
      </c>
    </row>
    <row r="128" spans="1:6" ht="12.75">
      <c r="A128" s="2" t="s">
        <v>23</v>
      </c>
      <c r="B128" s="4">
        <v>67673</v>
      </c>
      <c r="C128" s="5">
        <f t="shared" si="9"/>
        <v>28.076189913259352</v>
      </c>
      <c r="D128" s="7">
        <f t="shared" si="6"/>
        <v>12181.14</v>
      </c>
      <c r="E128" s="7">
        <f t="shared" si="7"/>
        <v>16918.25</v>
      </c>
      <c r="F128" s="8">
        <f t="shared" si="8"/>
        <v>4737.110000000001</v>
      </c>
    </row>
    <row r="129" spans="1:6" ht="12.75">
      <c r="A129" s="2" t="s">
        <v>27</v>
      </c>
      <c r="B129" s="4">
        <v>72147</v>
      </c>
      <c r="C129" s="5">
        <f t="shared" si="9"/>
        <v>26.335121349467062</v>
      </c>
      <c r="D129" s="7">
        <f t="shared" si="6"/>
        <v>12986.46</v>
      </c>
      <c r="E129" s="7">
        <f t="shared" si="7"/>
        <v>18036.75</v>
      </c>
      <c r="F129" s="8">
        <f t="shared" si="8"/>
        <v>5050.290000000001</v>
      </c>
    </row>
    <row r="130" spans="1:6" ht="12.75">
      <c r="A130" s="2" t="s">
        <v>47</v>
      </c>
      <c r="B130" s="4">
        <v>72962</v>
      </c>
      <c r="C130" s="5">
        <f aca="true" t="shared" si="10" ref="C130:C161">19000/B130*100</f>
        <v>26.040952824758097</v>
      </c>
      <c r="D130" s="7">
        <f t="shared" si="6"/>
        <v>13133.16</v>
      </c>
      <c r="E130" s="7">
        <f t="shared" si="7"/>
        <v>18240.5</v>
      </c>
      <c r="F130" s="8">
        <f t="shared" si="8"/>
        <v>5107.34</v>
      </c>
    </row>
    <row r="131" spans="1:6" ht="12.75">
      <c r="A131" s="2" t="s">
        <v>39</v>
      </c>
      <c r="B131" s="4">
        <v>79033</v>
      </c>
      <c r="C131" s="5">
        <f t="shared" si="10"/>
        <v>24.040590639353184</v>
      </c>
      <c r="D131" s="7">
        <f aca="true" t="shared" si="11" ref="D131:D173">B131*0.18</f>
        <v>14225.939999999999</v>
      </c>
      <c r="E131" s="7">
        <f aca="true" t="shared" si="12" ref="E131:E173">B131*0.25</f>
        <v>19758.25</v>
      </c>
      <c r="F131" s="8">
        <f aca="true" t="shared" si="13" ref="F131:F173">E131-D131</f>
        <v>5532.310000000001</v>
      </c>
    </row>
    <row r="132" spans="1:6" ht="12.75">
      <c r="A132" s="2" t="s">
        <v>56</v>
      </c>
      <c r="B132" s="4">
        <v>93675</v>
      </c>
      <c r="C132" s="5">
        <f t="shared" si="10"/>
        <v>20.28289298105151</v>
      </c>
      <c r="D132" s="7">
        <f t="shared" si="11"/>
        <v>16861.5</v>
      </c>
      <c r="E132" s="7">
        <f t="shared" si="12"/>
        <v>23418.75</v>
      </c>
      <c r="F132" s="8">
        <f t="shared" si="13"/>
        <v>6557.25</v>
      </c>
    </row>
    <row r="133" spans="1:6" ht="12.75">
      <c r="A133" s="2" t="s">
        <v>53</v>
      </c>
      <c r="B133" s="4">
        <v>102719</v>
      </c>
      <c r="C133" s="5">
        <f t="shared" si="10"/>
        <v>18.497064807873908</v>
      </c>
      <c r="D133" s="7">
        <f t="shared" si="11"/>
        <v>18489.42</v>
      </c>
      <c r="E133" s="7">
        <f t="shared" si="12"/>
        <v>25679.75</v>
      </c>
      <c r="F133" s="8">
        <f t="shared" si="13"/>
        <v>7190.330000000002</v>
      </c>
    </row>
    <row r="134" spans="1:6" ht="12.75">
      <c r="A134" s="2" t="s">
        <v>72</v>
      </c>
      <c r="B134" s="4">
        <v>106384</v>
      </c>
      <c r="C134" s="5">
        <f t="shared" si="10"/>
        <v>17.85982854564596</v>
      </c>
      <c r="D134" s="7">
        <f t="shared" si="11"/>
        <v>19149.12</v>
      </c>
      <c r="E134" s="7">
        <f t="shared" si="12"/>
        <v>26596</v>
      </c>
      <c r="F134" s="8">
        <f t="shared" si="13"/>
        <v>7446.880000000001</v>
      </c>
    </row>
    <row r="135" spans="1:6" ht="12.75">
      <c r="A135" s="2" t="s">
        <v>19</v>
      </c>
      <c r="B135" s="4">
        <v>110308</v>
      </c>
      <c r="C135" s="5">
        <f t="shared" si="10"/>
        <v>17.22449867643326</v>
      </c>
      <c r="D135" s="7">
        <f t="shared" si="11"/>
        <v>19855.44</v>
      </c>
      <c r="E135" s="7">
        <f t="shared" si="12"/>
        <v>27577</v>
      </c>
      <c r="F135" s="8">
        <f t="shared" si="13"/>
        <v>7721.560000000001</v>
      </c>
    </row>
    <row r="136" spans="1:6" ht="12.75">
      <c r="A136" s="2" t="s">
        <v>29</v>
      </c>
      <c r="B136" s="4">
        <v>119952</v>
      </c>
      <c r="C136" s="5">
        <f t="shared" si="10"/>
        <v>15.83966920101374</v>
      </c>
      <c r="D136" s="7">
        <f t="shared" si="11"/>
        <v>21591.36</v>
      </c>
      <c r="E136" s="7">
        <f t="shared" si="12"/>
        <v>29988</v>
      </c>
      <c r="F136" s="8">
        <f t="shared" si="13"/>
        <v>8396.64</v>
      </c>
    </row>
    <row r="137" spans="1:6" ht="12.75">
      <c r="A137" s="2" t="s">
        <v>12</v>
      </c>
      <c r="B137" s="4">
        <v>122663</v>
      </c>
      <c r="C137" s="5">
        <f t="shared" si="10"/>
        <v>15.489593438934316</v>
      </c>
      <c r="D137" s="7">
        <f t="shared" si="11"/>
        <v>22079.34</v>
      </c>
      <c r="E137" s="7">
        <f t="shared" si="12"/>
        <v>30665.75</v>
      </c>
      <c r="F137" s="8">
        <f t="shared" si="13"/>
        <v>8586.41</v>
      </c>
    </row>
    <row r="138" spans="1:6" ht="12.75">
      <c r="A138" s="2" t="s">
        <v>43</v>
      </c>
      <c r="B138" s="4">
        <v>129416</v>
      </c>
      <c r="C138" s="5">
        <f t="shared" si="10"/>
        <v>14.681337701675218</v>
      </c>
      <c r="D138" s="7">
        <f t="shared" si="11"/>
        <v>23294.879999999997</v>
      </c>
      <c r="E138" s="7">
        <f t="shared" si="12"/>
        <v>32354</v>
      </c>
      <c r="F138" s="8">
        <f t="shared" si="13"/>
        <v>9059.120000000003</v>
      </c>
    </row>
    <row r="139" spans="1:6" ht="12.75">
      <c r="A139" s="2" t="s">
        <v>35</v>
      </c>
      <c r="B139" s="4">
        <v>137196</v>
      </c>
      <c r="C139" s="5">
        <f t="shared" si="10"/>
        <v>13.848800256567248</v>
      </c>
      <c r="D139" s="7">
        <f t="shared" si="11"/>
        <v>24695.28</v>
      </c>
      <c r="E139" s="7">
        <f t="shared" si="12"/>
        <v>34299</v>
      </c>
      <c r="F139" s="8">
        <f t="shared" si="13"/>
        <v>9603.720000000001</v>
      </c>
    </row>
    <row r="140" spans="1:6" ht="12.75">
      <c r="A140" s="2" t="s">
        <v>14</v>
      </c>
      <c r="B140" s="4">
        <v>138143</v>
      </c>
      <c r="C140" s="5">
        <f t="shared" si="10"/>
        <v>13.75386374988237</v>
      </c>
      <c r="D140" s="7">
        <f t="shared" si="11"/>
        <v>24865.739999999998</v>
      </c>
      <c r="E140" s="7">
        <f t="shared" si="12"/>
        <v>34535.75</v>
      </c>
      <c r="F140" s="8">
        <f t="shared" si="13"/>
        <v>9670.010000000002</v>
      </c>
    </row>
    <row r="141" spans="1:6" ht="12.75">
      <c r="A141" s="2" t="s">
        <v>38</v>
      </c>
      <c r="B141" s="4">
        <v>149389</v>
      </c>
      <c r="C141" s="5">
        <f t="shared" si="10"/>
        <v>12.718473247695613</v>
      </c>
      <c r="D141" s="7">
        <f t="shared" si="11"/>
        <v>26890.02</v>
      </c>
      <c r="E141" s="7">
        <f t="shared" si="12"/>
        <v>37347.25</v>
      </c>
      <c r="F141" s="8">
        <f t="shared" si="13"/>
        <v>10457.23</v>
      </c>
    </row>
    <row r="142" spans="1:6" ht="12.75">
      <c r="A142" s="2" t="s">
        <v>166</v>
      </c>
      <c r="B142" s="4">
        <v>153437</v>
      </c>
      <c r="C142" s="5">
        <f t="shared" si="10"/>
        <v>12.382932408741047</v>
      </c>
      <c r="D142" s="7">
        <f t="shared" si="11"/>
        <v>27618.66</v>
      </c>
      <c r="E142" s="7">
        <f t="shared" si="12"/>
        <v>38359.25</v>
      </c>
      <c r="F142" s="8">
        <f t="shared" si="13"/>
        <v>10740.59</v>
      </c>
    </row>
    <row r="143" spans="1:6" ht="12.75">
      <c r="A143" s="2" t="s">
        <v>26</v>
      </c>
      <c r="B143" s="4">
        <v>153905</v>
      </c>
      <c r="C143" s="5">
        <f t="shared" si="10"/>
        <v>12.345277931191319</v>
      </c>
      <c r="D143" s="7">
        <f t="shared" si="11"/>
        <v>27702.899999999998</v>
      </c>
      <c r="E143" s="7">
        <f t="shared" si="12"/>
        <v>38476.25</v>
      </c>
      <c r="F143" s="8">
        <f t="shared" si="13"/>
        <v>10773.350000000002</v>
      </c>
    </row>
    <row r="144" spans="1:6" ht="12.75">
      <c r="A144" s="2" t="s">
        <v>17</v>
      </c>
      <c r="B144" s="4">
        <v>154078</v>
      </c>
      <c r="C144" s="5">
        <f t="shared" si="10"/>
        <v>12.331416555251236</v>
      </c>
      <c r="D144" s="7">
        <f t="shared" si="11"/>
        <v>27734.039999999997</v>
      </c>
      <c r="E144" s="7">
        <f t="shared" si="12"/>
        <v>38519.5</v>
      </c>
      <c r="F144" s="8">
        <f t="shared" si="13"/>
        <v>10785.460000000003</v>
      </c>
    </row>
    <row r="145" spans="1:6" ht="12.75">
      <c r="A145" s="2" t="s">
        <v>42</v>
      </c>
      <c r="B145" s="4">
        <v>160694</v>
      </c>
      <c r="C145" s="5">
        <f t="shared" si="10"/>
        <v>11.823714637758721</v>
      </c>
      <c r="D145" s="7">
        <f t="shared" si="11"/>
        <v>28924.92</v>
      </c>
      <c r="E145" s="7">
        <f t="shared" si="12"/>
        <v>40173.5</v>
      </c>
      <c r="F145" s="8">
        <f t="shared" si="13"/>
        <v>11248.580000000002</v>
      </c>
    </row>
    <row r="146" spans="1:6" ht="12.75">
      <c r="A146" s="2" t="s">
        <v>50</v>
      </c>
      <c r="B146" s="4">
        <v>161812</v>
      </c>
      <c r="C146" s="5">
        <f t="shared" si="10"/>
        <v>11.742021605319755</v>
      </c>
      <c r="D146" s="7">
        <f t="shared" si="11"/>
        <v>29126.16</v>
      </c>
      <c r="E146" s="7">
        <f t="shared" si="12"/>
        <v>40453</v>
      </c>
      <c r="F146" s="8">
        <f t="shared" si="13"/>
        <v>11326.84</v>
      </c>
    </row>
    <row r="147" spans="1:6" ht="12.75">
      <c r="A147" s="2" t="s">
        <v>118</v>
      </c>
      <c r="B147" s="4">
        <v>168724</v>
      </c>
      <c r="C147" s="5">
        <f t="shared" si="10"/>
        <v>11.26099428652711</v>
      </c>
      <c r="D147" s="7">
        <f t="shared" si="11"/>
        <v>30370.32</v>
      </c>
      <c r="E147" s="7">
        <f t="shared" si="12"/>
        <v>42181</v>
      </c>
      <c r="F147" s="8">
        <f t="shared" si="13"/>
        <v>11810.68</v>
      </c>
    </row>
    <row r="148" spans="1:6" ht="12.75">
      <c r="A148" s="2" t="s">
        <v>28</v>
      </c>
      <c r="B148" s="4">
        <v>168961</v>
      </c>
      <c r="C148" s="5">
        <f t="shared" si="10"/>
        <v>11.245198596125732</v>
      </c>
      <c r="D148" s="7">
        <f t="shared" si="11"/>
        <v>30412.98</v>
      </c>
      <c r="E148" s="7">
        <f t="shared" si="12"/>
        <v>42240.25</v>
      </c>
      <c r="F148" s="8">
        <f t="shared" si="13"/>
        <v>11827.27</v>
      </c>
    </row>
    <row r="149" spans="1:6" ht="12.75">
      <c r="A149" s="2" t="s">
        <v>10</v>
      </c>
      <c r="B149" s="4">
        <v>172626</v>
      </c>
      <c r="C149" s="5">
        <f t="shared" si="10"/>
        <v>11.006453257330877</v>
      </c>
      <c r="D149" s="7">
        <f t="shared" si="11"/>
        <v>31072.68</v>
      </c>
      <c r="E149" s="7">
        <f t="shared" si="12"/>
        <v>43156.5</v>
      </c>
      <c r="F149" s="8">
        <f t="shared" si="13"/>
        <v>12083.82</v>
      </c>
    </row>
    <row r="150" spans="1:6" ht="12.75">
      <c r="A150" s="2" t="s">
        <v>11</v>
      </c>
      <c r="B150" s="4">
        <v>175136</v>
      </c>
      <c r="C150" s="5">
        <f t="shared" si="10"/>
        <v>10.848711858213047</v>
      </c>
      <c r="D150" s="7">
        <f t="shared" si="11"/>
        <v>31524.48</v>
      </c>
      <c r="E150" s="7">
        <f t="shared" si="12"/>
        <v>43784</v>
      </c>
      <c r="F150" s="8">
        <f t="shared" si="13"/>
        <v>12259.52</v>
      </c>
    </row>
    <row r="151" spans="1:6" ht="12.75">
      <c r="A151" s="2" t="s">
        <v>161</v>
      </c>
      <c r="B151" s="4">
        <v>195552</v>
      </c>
      <c r="C151" s="5">
        <f t="shared" si="10"/>
        <v>9.716085747013583</v>
      </c>
      <c r="D151" s="7">
        <f t="shared" si="11"/>
        <v>35199.36</v>
      </c>
      <c r="E151" s="7">
        <f t="shared" si="12"/>
        <v>48888</v>
      </c>
      <c r="F151" s="8">
        <f t="shared" si="13"/>
        <v>13688.64</v>
      </c>
    </row>
    <row r="152" spans="1:6" ht="12.75">
      <c r="A152" s="2" t="s">
        <v>20</v>
      </c>
      <c r="B152" s="4">
        <v>209273</v>
      </c>
      <c r="C152" s="5">
        <f t="shared" si="10"/>
        <v>9.07904985354059</v>
      </c>
      <c r="D152" s="7">
        <f t="shared" si="11"/>
        <v>37669.14</v>
      </c>
      <c r="E152" s="7">
        <f t="shared" si="12"/>
        <v>52318.25</v>
      </c>
      <c r="F152" s="8">
        <f t="shared" si="13"/>
        <v>14649.11</v>
      </c>
    </row>
    <row r="153" spans="1:6" ht="12.75">
      <c r="A153" s="2" t="s">
        <v>24</v>
      </c>
      <c r="B153" s="4">
        <v>213453</v>
      </c>
      <c r="C153" s="5">
        <f t="shared" si="10"/>
        <v>8.901256951178949</v>
      </c>
      <c r="D153" s="7">
        <f t="shared" si="11"/>
        <v>38421.54</v>
      </c>
      <c r="E153" s="7">
        <f t="shared" si="12"/>
        <v>53363.25</v>
      </c>
      <c r="F153" s="8">
        <f t="shared" si="13"/>
        <v>14941.71</v>
      </c>
    </row>
    <row r="154" spans="1:6" ht="12.75">
      <c r="A154" s="2" t="s">
        <v>18</v>
      </c>
      <c r="B154" s="4">
        <v>230795</v>
      </c>
      <c r="C154" s="5">
        <f t="shared" si="10"/>
        <v>8.232414047098075</v>
      </c>
      <c r="D154" s="7">
        <f t="shared" si="11"/>
        <v>41543.1</v>
      </c>
      <c r="E154" s="7">
        <f t="shared" si="12"/>
        <v>57698.75</v>
      </c>
      <c r="F154" s="8">
        <f t="shared" si="13"/>
        <v>16155.650000000001</v>
      </c>
    </row>
    <row r="155" spans="1:6" ht="12.75">
      <c r="A155" s="2" t="s">
        <v>16</v>
      </c>
      <c r="B155" s="4">
        <v>234210</v>
      </c>
      <c r="C155" s="5">
        <f t="shared" si="10"/>
        <v>8.112377780624227</v>
      </c>
      <c r="D155" s="7">
        <f t="shared" si="11"/>
        <v>42157.799999999996</v>
      </c>
      <c r="E155" s="7">
        <f t="shared" si="12"/>
        <v>58552.5</v>
      </c>
      <c r="F155" s="8">
        <f t="shared" si="13"/>
        <v>16394.700000000004</v>
      </c>
    </row>
    <row r="156" spans="1:6" ht="12.75">
      <c r="A156" s="2" t="s">
        <v>30</v>
      </c>
      <c r="B156" s="4">
        <v>403128</v>
      </c>
      <c r="C156" s="5">
        <f t="shared" si="10"/>
        <v>4.713143220019448</v>
      </c>
      <c r="D156" s="7">
        <f t="shared" si="11"/>
        <v>72563.04</v>
      </c>
      <c r="E156" s="7">
        <f t="shared" si="12"/>
        <v>100782</v>
      </c>
      <c r="F156" s="8">
        <f t="shared" si="13"/>
        <v>28218.960000000006</v>
      </c>
    </row>
    <row r="157" spans="1:6" ht="12.75">
      <c r="A157" s="2" t="s">
        <v>170</v>
      </c>
      <c r="B157" s="4">
        <v>441540</v>
      </c>
      <c r="C157" s="5">
        <f t="shared" si="10"/>
        <v>4.303120895049147</v>
      </c>
      <c r="D157" s="7">
        <f t="shared" si="11"/>
        <v>79477.2</v>
      </c>
      <c r="E157" s="7">
        <f t="shared" si="12"/>
        <v>110385</v>
      </c>
      <c r="F157" s="8">
        <f t="shared" si="13"/>
        <v>30907.800000000003</v>
      </c>
    </row>
    <row r="158" spans="1:6" ht="12.75">
      <c r="A158" s="2" t="s">
        <v>15</v>
      </c>
      <c r="B158" s="4">
        <v>449811</v>
      </c>
      <c r="C158" s="5">
        <f t="shared" si="10"/>
        <v>4.223996300668503</v>
      </c>
      <c r="D158" s="7">
        <f t="shared" si="11"/>
        <v>80965.98</v>
      </c>
      <c r="E158" s="7">
        <f t="shared" si="12"/>
        <v>112452.75</v>
      </c>
      <c r="F158" s="8">
        <f t="shared" si="13"/>
        <v>31486.770000000004</v>
      </c>
    </row>
    <row r="159" spans="1:6" ht="12.75">
      <c r="A159" s="2" t="s">
        <v>31</v>
      </c>
      <c r="B159" s="4">
        <v>472511</v>
      </c>
      <c r="C159" s="5">
        <f t="shared" si="10"/>
        <v>4.02107040894286</v>
      </c>
      <c r="D159" s="7">
        <f t="shared" si="11"/>
        <v>85051.98</v>
      </c>
      <c r="E159" s="7">
        <f t="shared" si="12"/>
        <v>118127.75</v>
      </c>
      <c r="F159" s="8">
        <f t="shared" si="13"/>
        <v>33075.770000000004</v>
      </c>
    </row>
    <row r="160" spans="1:6" ht="12.75">
      <c r="A160" s="2" t="s">
        <v>4</v>
      </c>
      <c r="B160" s="4">
        <v>484097</v>
      </c>
      <c r="C160" s="5">
        <f t="shared" si="10"/>
        <v>3.924833246229578</v>
      </c>
      <c r="D160" s="7">
        <f t="shared" si="11"/>
        <v>87137.45999999999</v>
      </c>
      <c r="E160" s="7">
        <f t="shared" si="12"/>
        <v>121024.25</v>
      </c>
      <c r="F160" s="8">
        <f t="shared" si="13"/>
        <v>33886.79000000001</v>
      </c>
    </row>
    <row r="161" spans="1:6" ht="12.75">
      <c r="A161" s="2" t="s">
        <v>25</v>
      </c>
      <c r="B161" s="4">
        <v>560003</v>
      </c>
      <c r="C161" s="5">
        <f t="shared" si="10"/>
        <v>3.392838966934106</v>
      </c>
      <c r="D161" s="7">
        <f t="shared" si="11"/>
        <v>100800.54</v>
      </c>
      <c r="E161" s="7">
        <f t="shared" si="12"/>
        <v>140000.75</v>
      </c>
      <c r="F161" s="8">
        <f t="shared" si="13"/>
        <v>39200.21000000001</v>
      </c>
    </row>
    <row r="162" spans="1:6" ht="12.75">
      <c r="A162" s="2" t="s">
        <v>6</v>
      </c>
      <c r="B162" s="4">
        <v>574827</v>
      </c>
      <c r="C162" s="5">
        <f>19000/B162*100</f>
        <v>3.3053423029885516</v>
      </c>
      <c r="D162" s="7">
        <f t="shared" si="11"/>
        <v>103468.86</v>
      </c>
      <c r="E162" s="7">
        <f t="shared" si="12"/>
        <v>143706.75</v>
      </c>
      <c r="F162" s="8">
        <f t="shared" si="13"/>
        <v>40237.89</v>
      </c>
    </row>
    <row r="163" spans="1:6" ht="12.75">
      <c r="A163" s="2" t="s">
        <v>13</v>
      </c>
      <c r="B163" s="4">
        <v>781205</v>
      </c>
      <c r="C163" s="5">
        <f>19000/B163*100</f>
        <v>2.432140091269257</v>
      </c>
      <c r="D163" s="7">
        <f t="shared" si="11"/>
        <v>140616.9</v>
      </c>
      <c r="E163" s="7">
        <f t="shared" si="12"/>
        <v>195301.25</v>
      </c>
      <c r="F163" s="8">
        <f t="shared" si="13"/>
        <v>54684.350000000006</v>
      </c>
    </row>
    <row r="164" spans="1:6" ht="12.75">
      <c r="A164" s="2" t="s">
        <v>9</v>
      </c>
      <c r="B164" s="4">
        <v>932350</v>
      </c>
      <c r="C164" s="5">
        <f>19000/B164*100</f>
        <v>2.0378613181745053</v>
      </c>
      <c r="D164" s="7">
        <f t="shared" si="11"/>
        <v>167823</v>
      </c>
      <c r="E164" s="7">
        <f t="shared" si="12"/>
        <v>233087.5</v>
      </c>
      <c r="F164" s="8">
        <f t="shared" si="13"/>
        <v>65264.5</v>
      </c>
    </row>
    <row r="165" spans="1:6" ht="12.75">
      <c r="A165" s="2" t="s">
        <v>8</v>
      </c>
      <c r="B165" s="4">
        <v>968291</v>
      </c>
      <c r="C165" s="5">
        <f>19000/B165*100</f>
        <v>1.962220035092756</v>
      </c>
      <c r="D165" s="7">
        <f t="shared" si="11"/>
        <v>174292.38</v>
      </c>
      <c r="E165" s="7">
        <f t="shared" si="12"/>
        <v>242072.75</v>
      </c>
      <c r="F165" s="8">
        <f t="shared" si="13"/>
        <v>67780.37</v>
      </c>
    </row>
    <row r="166" spans="1:6" ht="12.75">
      <c r="A166" s="2" t="s">
        <v>7</v>
      </c>
      <c r="B166" s="4">
        <v>1074479</v>
      </c>
      <c r="C166" s="5">
        <f>19000/B166*100</f>
        <v>1.768298868567929</v>
      </c>
      <c r="D166" s="7">
        <f t="shared" si="11"/>
        <v>193406.22</v>
      </c>
      <c r="E166" s="7">
        <f t="shared" si="12"/>
        <v>268619.75</v>
      </c>
      <c r="F166" s="8">
        <f t="shared" si="13"/>
        <v>75213.53</v>
      </c>
    </row>
    <row r="167" spans="1:6" ht="12.75">
      <c r="A167" s="2" t="s">
        <v>169</v>
      </c>
      <c r="B167" s="4">
        <v>1278246</v>
      </c>
      <c r="C167" s="5">
        <f>19000/B167*100</f>
        <v>1.4864118487364717</v>
      </c>
      <c r="D167" s="7">
        <f t="shared" si="11"/>
        <v>230084.28</v>
      </c>
      <c r="E167" s="7">
        <f t="shared" si="12"/>
        <v>319561.5</v>
      </c>
      <c r="F167" s="8">
        <f t="shared" si="13"/>
        <v>89477.22</v>
      </c>
    </row>
    <row r="168" spans="1:6" ht="12.75">
      <c r="A168" s="2" t="s">
        <v>5</v>
      </c>
      <c r="B168" s="4">
        <v>2025028</v>
      </c>
      <c r="C168" s="5">
        <f>19000/B168*100</f>
        <v>0.9382586314855893</v>
      </c>
      <c r="D168" s="7">
        <f t="shared" si="11"/>
        <v>364505.04</v>
      </c>
      <c r="E168" s="7">
        <f t="shared" si="12"/>
        <v>506257</v>
      </c>
      <c r="F168" s="8">
        <f t="shared" si="13"/>
        <v>141751.96000000002</v>
      </c>
    </row>
    <row r="169" spans="1:6" ht="12.75">
      <c r="A169" s="2" t="s">
        <v>2</v>
      </c>
      <c r="B169" s="4">
        <v>2569718</v>
      </c>
      <c r="C169" s="5">
        <f>19000/B169*100</f>
        <v>0.7393807413887438</v>
      </c>
      <c r="D169" s="7">
        <f t="shared" si="11"/>
        <v>462549.24</v>
      </c>
      <c r="E169" s="7">
        <f t="shared" si="12"/>
        <v>642429.5</v>
      </c>
      <c r="F169" s="8">
        <f t="shared" si="13"/>
        <v>179880.26</v>
      </c>
    </row>
    <row r="170" spans="1:6" ht="12.75">
      <c r="A170" s="2" t="s">
        <v>171</v>
      </c>
      <c r="B170" s="4">
        <v>2812244</v>
      </c>
      <c r="C170" s="5">
        <f>19000/B170*100</f>
        <v>0.6756170517209744</v>
      </c>
      <c r="D170" s="7">
        <f t="shared" si="11"/>
        <v>506203.92</v>
      </c>
      <c r="E170" s="7">
        <f t="shared" si="12"/>
        <v>703061</v>
      </c>
      <c r="F170" s="8">
        <f t="shared" si="13"/>
        <v>196857.08000000002</v>
      </c>
    </row>
    <row r="171" spans="1:6" ht="12.75">
      <c r="A171" s="2" t="s">
        <v>1</v>
      </c>
      <c r="B171" s="4">
        <v>3348054</v>
      </c>
      <c r="C171" s="5">
        <f>19000/B171*100</f>
        <v>0.5674938337314751</v>
      </c>
      <c r="D171" s="7">
        <f t="shared" si="11"/>
        <v>602649.72</v>
      </c>
      <c r="E171" s="7">
        <f t="shared" si="12"/>
        <v>837013.5</v>
      </c>
      <c r="F171" s="8">
        <f t="shared" si="13"/>
        <v>234363.78000000003</v>
      </c>
    </row>
    <row r="172" spans="1:6" ht="12.75">
      <c r="A172" s="2" t="s">
        <v>3</v>
      </c>
      <c r="B172" s="4">
        <v>3634863</v>
      </c>
      <c r="C172" s="5">
        <f>19000/B172*100</f>
        <v>0.5227157117063284</v>
      </c>
      <c r="D172" s="7">
        <f t="shared" si="11"/>
        <v>654275.34</v>
      </c>
      <c r="E172" s="7">
        <f t="shared" si="12"/>
        <v>908715.75</v>
      </c>
      <c r="F172" s="8">
        <f t="shared" si="13"/>
        <v>254440.41000000003</v>
      </c>
    </row>
    <row r="173" spans="1:6" ht="12.75">
      <c r="A173" s="2" t="s">
        <v>172</v>
      </c>
      <c r="B173" s="4">
        <v>7385982</v>
      </c>
      <c r="C173" s="5">
        <f>19000/B173*100</f>
        <v>0.2572440604377319</v>
      </c>
      <c r="D173" s="7">
        <f t="shared" si="11"/>
        <v>1329476.76</v>
      </c>
      <c r="E173" s="7">
        <f t="shared" si="12"/>
        <v>1846495.5</v>
      </c>
      <c r="F173" s="8">
        <f t="shared" si="13"/>
        <v>517018.74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Bhavin Turakhia</dc:creator>
  <cp:keywords/>
  <dc:description/>
  <cp:lastModifiedBy>Elliott Noss</cp:lastModifiedBy>
  <dcterms:created xsi:type="dcterms:W3CDTF">2004-05-18T17:20:06Z</dcterms:created>
  <dcterms:modified xsi:type="dcterms:W3CDTF">2004-05-18T18:32:52Z</dcterms:modified>
  <cp:category/>
  <cp:version/>
  <cp:contentType/>
  <cp:contentStatus/>
</cp:coreProperties>
</file>